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830"/>
  <workbookPr date1904="1" defaultThemeVersion="124226"/>
  <mc:AlternateContent xmlns:mc="http://schemas.openxmlformats.org/markup-compatibility/2006">
    <mc:Choice Requires="x15">
      <x15ac:absPath xmlns:x15ac="http://schemas.microsoft.com/office/spreadsheetml/2010/11/ac" url="C:\Users\JP\Desktop\"/>
    </mc:Choice>
  </mc:AlternateContent>
  <workbookProtection workbookAlgorithmName="SHA-512" workbookHashValue="53aGzYV4mtav3n3CXJYA2/jre/sB6qF1YxjIRA7dLRRBrW1hcYnx8cfqaYZqJGJZhxOyZ61lcSl9zerDNATipQ==" workbookSaltValue="0E9VwL2G/TgoxCkDAPAppQ==" workbookSpinCount="100000" lockStructure="1"/>
  <bookViews>
    <workbookView xWindow="795" yWindow="120" windowWidth="12225" windowHeight="7725" tabRatio="601"/>
  </bookViews>
  <sheets>
    <sheet name="Bell Schedule" sheetId="3" r:id="rId1"/>
    <sheet name="Attribution" sheetId="4" r:id="rId2"/>
  </sheets>
  <definedNames>
    <definedName name="_xlnm.Print_Area" localSheetId="0">'Bell Schedule'!$G$22:$M$68,'Bell Schedule'!$Q$22:$W$68,'Bell Schedule'!$AA$22:$AG$68,'Bell Schedule'!$G$71:$M$117,'Bell Schedule'!$Q$71:$W$117,'Bell Schedule'!$AA$71:$AG$117,'Bell Schedule'!$G$120:$M$166,'Bell Schedule'!$Q$120:$W$166,'Bell Schedule'!$AA$120:$AG$166,'Bell Schedule'!$G$169:$M$215,'Bell Schedule'!$Q$169:$W$215,'Bell Schedule'!$AA$169:$AG$215,'Bell Schedule'!$G$218:$M$264,'Bell Schedule'!$Q$218:$W$264,'Bell Schedule'!$AA$218:$AG$264,'Bell Schedule'!$G$267:$M$313,'Bell Schedule'!$Q$267:$W$313,'Bell Schedule'!$AA$267:$AG$313</definedName>
  </definedNames>
  <calcPr calcId="171027" concurrentCalc="0"/>
</workbook>
</file>

<file path=xl/calcChain.xml><?xml version="1.0" encoding="utf-8"?>
<calcChain xmlns="http://schemas.openxmlformats.org/spreadsheetml/2006/main">
  <c r="AD276" i="3" l="1"/>
  <c r="AE276" i="3"/>
  <c r="AD277" i="3"/>
  <c r="AE277" i="3"/>
  <c r="AF277" i="3"/>
  <c r="D6" i="3"/>
  <c r="J31" i="3"/>
  <c r="K31" i="3"/>
  <c r="J32" i="3"/>
  <c r="K32" i="3"/>
  <c r="J33" i="3"/>
  <c r="K33" i="3"/>
  <c r="J34" i="3"/>
  <c r="K34" i="3"/>
  <c r="L34" i="3"/>
  <c r="AD278" i="3"/>
  <c r="AE278" i="3"/>
  <c r="AF278" i="3"/>
  <c r="D7" i="3"/>
  <c r="D8" i="3"/>
  <c r="D9" i="3"/>
  <c r="D10" i="3"/>
  <c r="D11" i="3"/>
  <c r="D12" i="3"/>
  <c r="D13" i="3"/>
  <c r="D14" i="3"/>
  <c r="D15" i="3"/>
  <c r="D16" i="3"/>
  <c r="D17" i="3"/>
  <c r="D18" i="3"/>
  <c r="D19" i="3"/>
  <c r="D20" i="3"/>
  <c r="D21" i="3"/>
  <c r="D22" i="3"/>
  <c r="D23" i="3"/>
  <c r="D24" i="3"/>
  <c r="D25" i="3"/>
  <c r="D26" i="3"/>
  <c r="D27" i="3"/>
  <c r="D28" i="3"/>
  <c r="D29" i="3"/>
  <c r="D30" i="3"/>
  <c r="D31" i="3"/>
  <c r="D32" i="3"/>
  <c r="D33" i="3"/>
  <c r="D34" i="3"/>
  <c r="D35" i="3"/>
  <c r="D36" i="3"/>
  <c r="D37" i="3"/>
  <c r="D38" i="3"/>
  <c r="D39" i="3"/>
  <c r="D40" i="3"/>
  <c r="D41" i="3"/>
  <c r="D42" i="3"/>
  <c r="D43" i="3"/>
  <c r="D44" i="3"/>
  <c r="D45" i="3"/>
  <c r="D46" i="3"/>
  <c r="D47" i="3"/>
  <c r="D48" i="3"/>
  <c r="D49" i="3"/>
  <c r="D50" i="3"/>
  <c r="D51" i="3"/>
  <c r="D52" i="3"/>
  <c r="D53" i="3"/>
  <c r="L33" i="3"/>
  <c r="D5" i="3"/>
  <c r="L31" i="3"/>
  <c r="L32" i="3"/>
  <c r="T31" i="3"/>
  <c r="U31" i="3"/>
  <c r="V31" i="3"/>
  <c r="AD31" i="3"/>
  <c r="AE31" i="3"/>
  <c r="AF31" i="3"/>
  <c r="AF276" i="3"/>
  <c r="AD279" i="3"/>
  <c r="AE279" i="3"/>
  <c r="AF279" i="3"/>
  <c r="AD280" i="3"/>
  <c r="AE280" i="3"/>
  <c r="AF280" i="3"/>
  <c r="AD281" i="3"/>
  <c r="AE281" i="3"/>
  <c r="AF281" i="3"/>
  <c r="AD282" i="3"/>
  <c r="AE282" i="3"/>
  <c r="AF282" i="3"/>
  <c r="AD283" i="3"/>
  <c r="AE283" i="3"/>
  <c r="AF283" i="3"/>
  <c r="AD284" i="3"/>
  <c r="AE284" i="3"/>
  <c r="AF284" i="3"/>
  <c r="AD285" i="3"/>
  <c r="AE285" i="3"/>
  <c r="AF285" i="3"/>
  <c r="AD286" i="3"/>
  <c r="AE286" i="3"/>
  <c r="AF286" i="3"/>
  <c r="AD287" i="3"/>
  <c r="AE287" i="3"/>
  <c r="AF287" i="3"/>
  <c r="AD288" i="3"/>
  <c r="AE288" i="3"/>
  <c r="AF288" i="3"/>
  <c r="AD289" i="3"/>
  <c r="AE289" i="3"/>
  <c r="AF289" i="3"/>
  <c r="AD290" i="3"/>
  <c r="AE290" i="3"/>
  <c r="AF290" i="3"/>
  <c r="AD291" i="3"/>
  <c r="AE291" i="3"/>
  <c r="AF291" i="3"/>
  <c r="AD292" i="3"/>
  <c r="AE292" i="3"/>
  <c r="AF292" i="3"/>
  <c r="AD293" i="3"/>
  <c r="AE293" i="3"/>
  <c r="AF293" i="3"/>
  <c r="AD294" i="3"/>
  <c r="AE294" i="3"/>
  <c r="AF294" i="3"/>
  <c r="AD295" i="3"/>
  <c r="AE295" i="3"/>
  <c r="AF295" i="3"/>
  <c r="AD296" i="3"/>
  <c r="AE296" i="3"/>
  <c r="AF296" i="3"/>
  <c r="AD297" i="3"/>
  <c r="AE297" i="3"/>
  <c r="AF297" i="3"/>
  <c r="AD298" i="3"/>
  <c r="AE298" i="3"/>
  <c r="AF298" i="3"/>
  <c r="AD299" i="3"/>
  <c r="AE299" i="3"/>
  <c r="AF299" i="3"/>
  <c r="AD300" i="3"/>
  <c r="AE300" i="3"/>
  <c r="AF300" i="3"/>
  <c r="AD301" i="3"/>
  <c r="AE301" i="3"/>
  <c r="AF301" i="3"/>
  <c r="AD302" i="3"/>
  <c r="AE302" i="3"/>
  <c r="AF302" i="3"/>
  <c r="AD303" i="3"/>
  <c r="AE303" i="3"/>
  <c r="AF303" i="3"/>
  <c r="AD304" i="3"/>
  <c r="AE304" i="3"/>
  <c r="AF304" i="3"/>
  <c r="AD305" i="3"/>
  <c r="AE305" i="3"/>
  <c r="AF305" i="3"/>
  <c r="AD306" i="3"/>
  <c r="AE306" i="3"/>
  <c r="AF306" i="3"/>
  <c r="AD80" i="3"/>
  <c r="AE80" i="3"/>
  <c r="AF80" i="3"/>
  <c r="D4" i="3"/>
  <c r="Z49" i="3"/>
  <c r="Z48" i="3"/>
  <c r="Z47" i="3"/>
  <c r="Z46" i="3"/>
  <c r="Z45" i="3"/>
  <c r="Z44" i="3"/>
  <c r="Z43" i="3"/>
  <c r="Z42" i="3"/>
  <c r="Z41" i="3"/>
  <c r="Z40" i="3"/>
  <c r="T32" i="3"/>
  <c r="U32" i="3"/>
  <c r="V32" i="3"/>
  <c r="J36" i="3"/>
  <c r="K36" i="3"/>
  <c r="L36" i="3"/>
  <c r="AF308" i="3"/>
  <c r="Y306" i="3"/>
  <c r="Z306" i="3"/>
  <c r="Y305" i="3"/>
  <c r="Z305" i="3"/>
  <c r="Y304" i="3"/>
  <c r="Z304" i="3"/>
  <c r="Y303" i="3"/>
  <c r="Z303" i="3"/>
  <c r="Y302" i="3"/>
  <c r="Z302" i="3"/>
  <c r="Y301" i="3"/>
  <c r="Z301" i="3"/>
  <c r="Y300" i="3"/>
  <c r="Z300" i="3"/>
  <c r="Y299" i="3"/>
  <c r="Z299" i="3"/>
  <c r="Y298" i="3"/>
  <c r="Z298" i="3"/>
  <c r="Y297" i="3"/>
  <c r="Z297" i="3"/>
  <c r="Y296" i="3"/>
  <c r="Z296" i="3"/>
  <c r="Y295" i="3"/>
  <c r="Z295" i="3"/>
  <c r="Y294" i="3"/>
  <c r="Z294" i="3"/>
  <c r="Y293" i="3"/>
  <c r="Z293" i="3"/>
  <c r="Y292" i="3"/>
  <c r="Z292" i="3"/>
  <c r="Y291" i="3"/>
  <c r="Z291" i="3"/>
  <c r="Y290" i="3"/>
  <c r="Z290" i="3"/>
  <c r="Y289" i="3"/>
  <c r="Z289" i="3"/>
  <c r="Y288" i="3"/>
  <c r="Z288" i="3"/>
  <c r="Y287" i="3"/>
  <c r="Z287" i="3"/>
  <c r="Y286" i="3"/>
  <c r="Z286" i="3"/>
  <c r="Y285" i="3"/>
  <c r="Z285" i="3"/>
  <c r="Y284" i="3"/>
  <c r="Z284" i="3"/>
  <c r="Y283" i="3"/>
  <c r="Z283" i="3"/>
  <c r="Y282" i="3"/>
  <c r="Z282" i="3"/>
  <c r="Y281" i="3"/>
  <c r="Z281" i="3"/>
  <c r="Y280" i="3"/>
  <c r="Z280" i="3"/>
  <c r="Y279" i="3"/>
  <c r="Z279" i="3"/>
  <c r="Y278" i="3"/>
  <c r="Z278" i="3"/>
  <c r="Y277" i="3"/>
  <c r="Z277" i="3"/>
  <c r="Y276" i="3"/>
  <c r="Z276" i="3"/>
  <c r="V308" i="3"/>
  <c r="T306" i="3"/>
  <c r="O306" i="3"/>
  <c r="U306" i="3"/>
  <c r="V306" i="3"/>
  <c r="P306" i="3"/>
  <c r="T305" i="3"/>
  <c r="O305" i="3"/>
  <c r="U305" i="3"/>
  <c r="V305" i="3"/>
  <c r="P305" i="3"/>
  <c r="T304" i="3"/>
  <c r="O304" i="3"/>
  <c r="U304" i="3"/>
  <c r="V304" i="3"/>
  <c r="P304" i="3"/>
  <c r="T303" i="3"/>
  <c r="O303" i="3"/>
  <c r="U303" i="3"/>
  <c r="V303" i="3"/>
  <c r="P303" i="3"/>
  <c r="T302" i="3"/>
  <c r="O302" i="3"/>
  <c r="U302" i="3"/>
  <c r="V302" i="3"/>
  <c r="P302" i="3"/>
  <c r="T301" i="3"/>
  <c r="O301" i="3"/>
  <c r="U301" i="3"/>
  <c r="V301" i="3"/>
  <c r="P301" i="3"/>
  <c r="T300" i="3"/>
  <c r="O300" i="3"/>
  <c r="U300" i="3"/>
  <c r="V300" i="3"/>
  <c r="P300" i="3"/>
  <c r="T299" i="3"/>
  <c r="O299" i="3"/>
  <c r="U299" i="3"/>
  <c r="V299" i="3"/>
  <c r="P299" i="3"/>
  <c r="T298" i="3"/>
  <c r="O298" i="3"/>
  <c r="U298" i="3"/>
  <c r="V298" i="3"/>
  <c r="P298" i="3"/>
  <c r="T297" i="3"/>
  <c r="O297" i="3"/>
  <c r="U297" i="3"/>
  <c r="V297" i="3"/>
  <c r="P297" i="3"/>
  <c r="T296" i="3"/>
  <c r="O296" i="3"/>
  <c r="U296" i="3"/>
  <c r="V296" i="3"/>
  <c r="P296" i="3"/>
  <c r="T295" i="3"/>
  <c r="O295" i="3"/>
  <c r="U295" i="3"/>
  <c r="V295" i="3"/>
  <c r="P295" i="3"/>
  <c r="T294" i="3"/>
  <c r="O294" i="3"/>
  <c r="U294" i="3"/>
  <c r="V294" i="3"/>
  <c r="P294" i="3"/>
  <c r="T293" i="3"/>
  <c r="O293" i="3"/>
  <c r="U293" i="3"/>
  <c r="V293" i="3"/>
  <c r="P293" i="3"/>
  <c r="T292" i="3"/>
  <c r="O292" i="3"/>
  <c r="U292" i="3"/>
  <c r="V292" i="3"/>
  <c r="P292" i="3"/>
  <c r="T291" i="3"/>
  <c r="O291" i="3"/>
  <c r="U291" i="3"/>
  <c r="V291" i="3"/>
  <c r="P291" i="3"/>
  <c r="T290" i="3"/>
  <c r="O290" i="3"/>
  <c r="U290" i="3"/>
  <c r="V290" i="3"/>
  <c r="P290" i="3"/>
  <c r="T289" i="3"/>
  <c r="O289" i="3"/>
  <c r="U289" i="3"/>
  <c r="V289" i="3"/>
  <c r="P289" i="3"/>
  <c r="T288" i="3"/>
  <c r="O288" i="3"/>
  <c r="U288" i="3"/>
  <c r="V288" i="3"/>
  <c r="P288" i="3"/>
  <c r="T287" i="3"/>
  <c r="O287" i="3"/>
  <c r="U287" i="3"/>
  <c r="V287" i="3"/>
  <c r="P287" i="3"/>
  <c r="T286" i="3"/>
  <c r="O286" i="3"/>
  <c r="U286" i="3"/>
  <c r="V286" i="3"/>
  <c r="P286" i="3"/>
  <c r="T285" i="3"/>
  <c r="O285" i="3"/>
  <c r="U285" i="3"/>
  <c r="V285" i="3"/>
  <c r="P285" i="3"/>
  <c r="T284" i="3"/>
  <c r="O284" i="3"/>
  <c r="U284" i="3"/>
  <c r="V284" i="3"/>
  <c r="P284" i="3"/>
  <c r="T283" i="3"/>
  <c r="O283" i="3"/>
  <c r="U283" i="3"/>
  <c r="V283" i="3"/>
  <c r="P283" i="3"/>
  <c r="T282" i="3"/>
  <c r="O282" i="3"/>
  <c r="U282" i="3"/>
  <c r="V282" i="3"/>
  <c r="P282" i="3"/>
  <c r="T281" i="3"/>
  <c r="O281" i="3"/>
  <c r="U281" i="3"/>
  <c r="V281" i="3"/>
  <c r="P281" i="3"/>
  <c r="T280" i="3"/>
  <c r="O280" i="3"/>
  <c r="U280" i="3"/>
  <c r="V280" i="3"/>
  <c r="P280" i="3"/>
  <c r="T279" i="3"/>
  <c r="O279" i="3"/>
  <c r="U279" i="3"/>
  <c r="V279" i="3"/>
  <c r="P279" i="3"/>
  <c r="T278" i="3"/>
  <c r="O278" i="3"/>
  <c r="U278" i="3"/>
  <c r="V278" i="3"/>
  <c r="P278" i="3"/>
  <c r="T277" i="3"/>
  <c r="O277" i="3"/>
  <c r="U277" i="3"/>
  <c r="V277" i="3"/>
  <c r="P277" i="3"/>
  <c r="T276" i="3"/>
  <c r="O276" i="3"/>
  <c r="U276" i="3"/>
  <c r="V276" i="3"/>
  <c r="P276" i="3"/>
  <c r="L308" i="3"/>
  <c r="J306" i="3"/>
  <c r="E306" i="3"/>
  <c r="K306" i="3"/>
  <c r="L306" i="3"/>
  <c r="F306" i="3"/>
  <c r="J305" i="3"/>
  <c r="E305" i="3"/>
  <c r="K305" i="3"/>
  <c r="L305" i="3"/>
  <c r="F305" i="3"/>
  <c r="J304" i="3"/>
  <c r="E304" i="3"/>
  <c r="K304" i="3"/>
  <c r="L304" i="3"/>
  <c r="F304" i="3"/>
  <c r="J303" i="3"/>
  <c r="E303" i="3"/>
  <c r="K303" i="3"/>
  <c r="L303" i="3"/>
  <c r="F303" i="3"/>
  <c r="J302" i="3"/>
  <c r="E302" i="3"/>
  <c r="K302" i="3"/>
  <c r="L302" i="3"/>
  <c r="F302" i="3"/>
  <c r="J301" i="3"/>
  <c r="E301" i="3"/>
  <c r="K301" i="3"/>
  <c r="L301" i="3"/>
  <c r="F301" i="3"/>
  <c r="J300" i="3"/>
  <c r="E300" i="3"/>
  <c r="K300" i="3"/>
  <c r="L300" i="3"/>
  <c r="F300" i="3"/>
  <c r="J299" i="3"/>
  <c r="E299" i="3"/>
  <c r="K299" i="3"/>
  <c r="L299" i="3"/>
  <c r="F299" i="3"/>
  <c r="J298" i="3"/>
  <c r="E298" i="3"/>
  <c r="K298" i="3"/>
  <c r="L298" i="3"/>
  <c r="F298" i="3"/>
  <c r="J297" i="3"/>
  <c r="E297" i="3"/>
  <c r="K297" i="3"/>
  <c r="L297" i="3"/>
  <c r="F297" i="3"/>
  <c r="J296" i="3"/>
  <c r="E296" i="3"/>
  <c r="K296" i="3"/>
  <c r="L296" i="3"/>
  <c r="F296" i="3"/>
  <c r="J295" i="3"/>
  <c r="E295" i="3"/>
  <c r="K295" i="3"/>
  <c r="L295" i="3"/>
  <c r="F295" i="3"/>
  <c r="J294" i="3"/>
  <c r="E294" i="3"/>
  <c r="K294" i="3"/>
  <c r="L294" i="3"/>
  <c r="F294" i="3"/>
  <c r="J293" i="3"/>
  <c r="E293" i="3"/>
  <c r="K293" i="3"/>
  <c r="L293" i="3"/>
  <c r="F293" i="3"/>
  <c r="J292" i="3"/>
  <c r="E292" i="3"/>
  <c r="K292" i="3"/>
  <c r="L292" i="3"/>
  <c r="F292" i="3"/>
  <c r="J291" i="3"/>
  <c r="E291" i="3"/>
  <c r="K291" i="3"/>
  <c r="L291" i="3"/>
  <c r="F291" i="3"/>
  <c r="J290" i="3"/>
  <c r="E290" i="3"/>
  <c r="K290" i="3"/>
  <c r="L290" i="3"/>
  <c r="F290" i="3"/>
  <c r="J289" i="3"/>
  <c r="E289" i="3"/>
  <c r="K289" i="3"/>
  <c r="L289" i="3"/>
  <c r="F289" i="3"/>
  <c r="J288" i="3"/>
  <c r="E288" i="3"/>
  <c r="K288" i="3"/>
  <c r="L288" i="3"/>
  <c r="F288" i="3"/>
  <c r="J287" i="3"/>
  <c r="E287" i="3"/>
  <c r="K287" i="3"/>
  <c r="L287" i="3"/>
  <c r="F287" i="3"/>
  <c r="J286" i="3"/>
  <c r="E286" i="3"/>
  <c r="K286" i="3"/>
  <c r="L286" i="3"/>
  <c r="F286" i="3"/>
  <c r="J285" i="3"/>
  <c r="E285" i="3"/>
  <c r="K285" i="3"/>
  <c r="L285" i="3"/>
  <c r="F285" i="3"/>
  <c r="J284" i="3"/>
  <c r="E284" i="3"/>
  <c r="K284" i="3"/>
  <c r="L284" i="3"/>
  <c r="F284" i="3"/>
  <c r="J283" i="3"/>
  <c r="E283" i="3"/>
  <c r="K283" i="3"/>
  <c r="L283" i="3"/>
  <c r="F283" i="3"/>
  <c r="J282" i="3"/>
  <c r="E282" i="3"/>
  <c r="K282" i="3"/>
  <c r="L282" i="3"/>
  <c r="F282" i="3"/>
  <c r="J281" i="3"/>
  <c r="E281" i="3"/>
  <c r="K281" i="3"/>
  <c r="L281" i="3"/>
  <c r="F281" i="3"/>
  <c r="J280" i="3"/>
  <c r="E280" i="3"/>
  <c r="K280" i="3"/>
  <c r="L280" i="3"/>
  <c r="F280" i="3"/>
  <c r="J279" i="3"/>
  <c r="E279" i="3"/>
  <c r="K279" i="3"/>
  <c r="L279" i="3"/>
  <c r="F279" i="3"/>
  <c r="J278" i="3"/>
  <c r="E278" i="3"/>
  <c r="K278" i="3"/>
  <c r="L278" i="3"/>
  <c r="F278" i="3"/>
  <c r="J277" i="3"/>
  <c r="E277" i="3"/>
  <c r="K277" i="3"/>
  <c r="L277" i="3"/>
  <c r="F277" i="3"/>
  <c r="J276" i="3"/>
  <c r="E276" i="3"/>
  <c r="K276" i="3"/>
  <c r="L276" i="3"/>
  <c r="F276" i="3"/>
  <c r="AF259" i="3"/>
  <c r="AD257" i="3"/>
  <c r="Y257" i="3"/>
  <c r="AE257" i="3"/>
  <c r="AF257" i="3"/>
  <c r="Z257" i="3"/>
  <c r="AD256" i="3"/>
  <c r="Y256" i="3"/>
  <c r="AE256" i="3"/>
  <c r="AF256" i="3"/>
  <c r="Z256" i="3"/>
  <c r="AD255" i="3"/>
  <c r="Y255" i="3"/>
  <c r="AE255" i="3"/>
  <c r="AF255" i="3"/>
  <c r="Z255" i="3"/>
  <c r="AD254" i="3"/>
  <c r="Y254" i="3"/>
  <c r="AE254" i="3"/>
  <c r="AF254" i="3"/>
  <c r="Z254" i="3"/>
  <c r="AD253" i="3"/>
  <c r="Y253" i="3"/>
  <c r="AE253" i="3"/>
  <c r="AF253" i="3"/>
  <c r="Z253" i="3"/>
  <c r="AD252" i="3"/>
  <c r="Y252" i="3"/>
  <c r="AE252" i="3"/>
  <c r="AF252" i="3"/>
  <c r="Z252" i="3"/>
  <c r="AD251" i="3"/>
  <c r="Y251" i="3"/>
  <c r="AE251" i="3"/>
  <c r="AF251" i="3"/>
  <c r="Z251" i="3"/>
  <c r="AD250" i="3"/>
  <c r="Y250" i="3"/>
  <c r="AE250" i="3"/>
  <c r="AF250" i="3"/>
  <c r="Z250" i="3"/>
  <c r="AD249" i="3"/>
  <c r="Y249" i="3"/>
  <c r="AE249" i="3"/>
  <c r="AF249" i="3"/>
  <c r="Z249" i="3"/>
  <c r="AD248" i="3"/>
  <c r="Y248" i="3"/>
  <c r="AE248" i="3"/>
  <c r="AF248" i="3"/>
  <c r="Z248" i="3"/>
  <c r="AD247" i="3"/>
  <c r="Y247" i="3"/>
  <c r="AE247" i="3"/>
  <c r="AF247" i="3"/>
  <c r="Z247" i="3"/>
  <c r="AD246" i="3"/>
  <c r="Y246" i="3"/>
  <c r="AE246" i="3"/>
  <c r="AF246" i="3"/>
  <c r="Z246" i="3"/>
  <c r="AD245" i="3"/>
  <c r="Y245" i="3"/>
  <c r="AE245" i="3"/>
  <c r="AF245" i="3"/>
  <c r="Z245" i="3"/>
  <c r="AD244" i="3"/>
  <c r="Y244" i="3"/>
  <c r="AE244" i="3"/>
  <c r="AF244" i="3"/>
  <c r="Z244" i="3"/>
  <c r="AD243" i="3"/>
  <c r="Y243" i="3"/>
  <c r="AE243" i="3"/>
  <c r="AF243" i="3"/>
  <c r="Z243" i="3"/>
  <c r="AD242" i="3"/>
  <c r="Y242" i="3"/>
  <c r="AE242" i="3"/>
  <c r="AF242" i="3"/>
  <c r="Z242" i="3"/>
  <c r="AD241" i="3"/>
  <c r="Y241" i="3"/>
  <c r="AE241" i="3"/>
  <c r="AF241" i="3"/>
  <c r="Z241" i="3"/>
  <c r="AD240" i="3"/>
  <c r="Y240" i="3"/>
  <c r="AE240" i="3"/>
  <c r="AF240" i="3"/>
  <c r="Z240" i="3"/>
  <c r="AD239" i="3"/>
  <c r="Y239" i="3"/>
  <c r="AE239" i="3"/>
  <c r="AF239" i="3"/>
  <c r="Z239" i="3"/>
  <c r="AD238" i="3"/>
  <c r="Y238" i="3"/>
  <c r="AE238" i="3"/>
  <c r="AF238" i="3"/>
  <c r="Z238" i="3"/>
  <c r="AD237" i="3"/>
  <c r="Y237" i="3"/>
  <c r="AE237" i="3"/>
  <c r="AF237" i="3"/>
  <c r="Z237" i="3"/>
  <c r="AD236" i="3"/>
  <c r="Y236" i="3"/>
  <c r="AE236" i="3"/>
  <c r="AF236" i="3"/>
  <c r="Z236" i="3"/>
  <c r="AD235" i="3"/>
  <c r="Y235" i="3"/>
  <c r="AE235" i="3"/>
  <c r="AF235" i="3"/>
  <c r="Z235" i="3"/>
  <c r="AD234" i="3"/>
  <c r="Y234" i="3"/>
  <c r="AE234" i="3"/>
  <c r="AF234" i="3"/>
  <c r="Z234" i="3"/>
  <c r="AD233" i="3"/>
  <c r="Y233" i="3"/>
  <c r="AE233" i="3"/>
  <c r="AF233" i="3"/>
  <c r="Z233" i="3"/>
  <c r="AD232" i="3"/>
  <c r="Y232" i="3"/>
  <c r="AE232" i="3"/>
  <c r="AF232" i="3"/>
  <c r="Z232" i="3"/>
  <c r="AD231" i="3"/>
  <c r="Y231" i="3"/>
  <c r="AE231" i="3"/>
  <c r="AF231" i="3"/>
  <c r="Z231" i="3"/>
  <c r="AD230" i="3"/>
  <c r="Y230" i="3"/>
  <c r="AE230" i="3"/>
  <c r="AF230" i="3"/>
  <c r="Z230" i="3"/>
  <c r="AD229" i="3"/>
  <c r="Y229" i="3"/>
  <c r="AE229" i="3"/>
  <c r="AF229" i="3"/>
  <c r="Z229" i="3"/>
  <c r="AD228" i="3"/>
  <c r="Y228" i="3"/>
  <c r="AE228" i="3"/>
  <c r="AF228" i="3"/>
  <c r="Z228" i="3"/>
  <c r="AD227" i="3"/>
  <c r="Y227" i="3"/>
  <c r="AE227" i="3"/>
  <c r="AF227" i="3"/>
  <c r="Z227" i="3"/>
  <c r="V259" i="3"/>
  <c r="T257" i="3"/>
  <c r="O257" i="3"/>
  <c r="U257" i="3"/>
  <c r="V257" i="3"/>
  <c r="P257" i="3"/>
  <c r="T256" i="3"/>
  <c r="O256" i="3"/>
  <c r="U256" i="3"/>
  <c r="V256" i="3"/>
  <c r="P256" i="3"/>
  <c r="T255" i="3"/>
  <c r="O255" i="3"/>
  <c r="U255" i="3"/>
  <c r="V255" i="3"/>
  <c r="P255" i="3"/>
  <c r="T254" i="3"/>
  <c r="O254" i="3"/>
  <c r="U254" i="3"/>
  <c r="V254" i="3"/>
  <c r="P254" i="3"/>
  <c r="T253" i="3"/>
  <c r="O253" i="3"/>
  <c r="U253" i="3"/>
  <c r="V253" i="3"/>
  <c r="P253" i="3"/>
  <c r="T252" i="3"/>
  <c r="O252" i="3"/>
  <c r="U252" i="3"/>
  <c r="V252" i="3"/>
  <c r="P252" i="3"/>
  <c r="T251" i="3"/>
  <c r="O251" i="3"/>
  <c r="U251" i="3"/>
  <c r="V251" i="3"/>
  <c r="P251" i="3"/>
  <c r="T250" i="3"/>
  <c r="O250" i="3"/>
  <c r="U250" i="3"/>
  <c r="V250" i="3"/>
  <c r="P250" i="3"/>
  <c r="T249" i="3"/>
  <c r="O249" i="3"/>
  <c r="U249" i="3"/>
  <c r="V249" i="3"/>
  <c r="P249" i="3"/>
  <c r="T248" i="3"/>
  <c r="O248" i="3"/>
  <c r="U248" i="3"/>
  <c r="V248" i="3"/>
  <c r="P248" i="3"/>
  <c r="T247" i="3"/>
  <c r="O247" i="3"/>
  <c r="U247" i="3"/>
  <c r="V247" i="3"/>
  <c r="P247" i="3"/>
  <c r="T246" i="3"/>
  <c r="O246" i="3"/>
  <c r="U246" i="3"/>
  <c r="V246" i="3"/>
  <c r="P246" i="3"/>
  <c r="T245" i="3"/>
  <c r="O245" i="3"/>
  <c r="U245" i="3"/>
  <c r="V245" i="3"/>
  <c r="P245" i="3"/>
  <c r="T244" i="3"/>
  <c r="O244" i="3"/>
  <c r="U244" i="3"/>
  <c r="V244" i="3"/>
  <c r="P244" i="3"/>
  <c r="T243" i="3"/>
  <c r="O243" i="3"/>
  <c r="U243" i="3"/>
  <c r="V243" i="3"/>
  <c r="P243" i="3"/>
  <c r="T242" i="3"/>
  <c r="O242" i="3"/>
  <c r="U242" i="3"/>
  <c r="V242" i="3"/>
  <c r="P242" i="3"/>
  <c r="T241" i="3"/>
  <c r="O241" i="3"/>
  <c r="U241" i="3"/>
  <c r="V241" i="3"/>
  <c r="P241" i="3"/>
  <c r="T240" i="3"/>
  <c r="O240" i="3"/>
  <c r="U240" i="3"/>
  <c r="V240" i="3"/>
  <c r="P240" i="3"/>
  <c r="T239" i="3"/>
  <c r="O239" i="3"/>
  <c r="U239" i="3"/>
  <c r="V239" i="3"/>
  <c r="P239" i="3"/>
  <c r="T238" i="3"/>
  <c r="O238" i="3"/>
  <c r="U238" i="3"/>
  <c r="V238" i="3"/>
  <c r="P238" i="3"/>
  <c r="T237" i="3"/>
  <c r="O237" i="3"/>
  <c r="U237" i="3"/>
  <c r="V237" i="3"/>
  <c r="P237" i="3"/>
  <c r="T236" i="3"/>
  <c r="O236" i="3"/>
  <c r="U236" i="3"/>
  <c r="V236" i="3"/>
  <c r="P236" i="3"/>
  <c r="T235" i="3"/>
  <c r="O235" i="3"/>
  <c r="U235" i="3"/>
  <c r="V235" i="3"/>
  <c r="P235" i="3"/>
  <c r="T234" i="3"/>
  <c r="O234" i="3"/>
  <c r="U234" i="3"/>
  <c r="V234" i="3"/>
  <c r="P234" i="3"/>
  <c r="T233" i="3"/>
  <c r="O233" i="3"/>
  <c r="U233" i="3"/>
  <c r="V233" i="3"/>
  <c r="P233" i="3"/>
  <c r="T232" i="3"/>
  <c r="O232" i="3"/>
  <c r="U232" i="3"/>
  <c r="V232" i="3"/>
  <c r="P232" i="3"/>
  <c r="T231" i="3"/>
  <c r="O231" i="3"/>
  <c r="U231" i="3"/>
  <c r="V231" i="3"/>
  <c r="P231" i="3"/>
  <c r="T230" i="3"/>
  <c r="O230" i="3"/>
  <c r="U230" i="3"/>
  <c r="V230" i="3"/>
  <c r="P230" i="3"/>
  <c r="T229" i="3"/>
  <c r="O229" i="3"/>
  <c r="U229" i="3"/>
  <c r="V229" i="3"/>
  <c r="P229" i="3"/>
  <c r="T228" i="3"/>
  <c r="O228" i="3"/>
  <c r="U228" i="3"/>
  <c r="V228" i="3"/>
  <c r="P228" i="3"/>
  <c r="T227" i="3"/>
  <c r="O227" i="3"/>
  <c r="U227" i="3"/>
  <c r="V227" i="3"/>
  <c r="P227" i="3"/>
  <c r="L259" i="3"/>
  <c r="J257" i="3"/>
  <c r="E257" i="3"/>
  <c r="K257" i="3"/>
  <c r="L257" i="3"/>
  <c r="F257" i="3"/>
  <c r="J256" i="3"/>
  <c r="E256" i="3"/>
  <c r="K256" i="3"/>
  <c r="L256" i="3"/>
  <c r="F256" i="3"/>
  <c r="J255" i="3"/>
  <c r="E255" i="3"/>
  <c r="K255" i="3"/>
  <c r="L255" i="3"/>
  <c r="F255" i="3"/>
  <c r="J254" i="3"/>
  <c r="E254" i="3"/>
  <c r="K254" i="3"/>
  <c r="L254" i="3"/>
  <c r="F254" i="3"/>
  <c r="J253" i="3"/>
  <c r="E253" i="3"/>
  <c r="K253" i="3"/>
  <c r="L253" i="3"/>
  <c r="F253" i="3"/>
  <c r="J252" i="3"/>
  <c r="E252" i="3"/>
  <c r="K252" i="3"/>
  <c r="L252" i="3"/>
  <c r="F252" i="3"/>
  <c r="J251" i="3"/>
  <c r="E251" i="3"/>
  <c r="K251" i="3"/>
  <c r="L251" i="3"/>
  <c r="F251" i="3"/>
  <c r="J250" i="3"/>
  <c r="E250" i="3"/>
  <c r="K250" i="3"/>
  <c r="L250" i="3"/>
  <c r="F250" i="3"/>
  <c r="J249" i="3"/>
  <c r="E249" i="3"/>
  <c r="K249" i="3"/>
  <c r="L249" i="3"/>
  <c r="F249" i="3"/>
  <c r="J248" i="3"/>
  <c r="E248" i="3"/>
  <c r="K248" i="3"/>
  <c r="L248" i="3"/>
  <c r="F248" i="3"/>
  <c r="J247" i="3"/>
  <c r="E247" i="3"/>
  <c r="K247" i="3"/>
  <c r="L247" i="3"/>
  <c r="F247" i="3"/>
  <c r="J246" i="3"/>
  <c r="E246" i="3"/>
  <c r="K246" i="3"/>
  <c r="L246" i="3"/>
  <c r="F246" i="3"/>
  <c r="J245" i="3"/>
  <c r="E245" i="3"/>
  <c r="K245" i="3"/>
  <c r="L245" i="3"/>
  <c r="F245" i="3"/>
  <c r="J244" i="3"/>
  <c r="E244" i="3"/>
  <c r="K244" i="3"/>
  <c r="L244" i="3"/>
  <c r="F244" i="3"/>
  <c r="J243" i="3"/>
  <c r="E243" i="3"/>
  <c r="K243" i="3"/>
  <c r="L243" i="3"/>
  <c r="F243" i="3"/>
  <c r="J242" i="3"/>
  <c r="E242" i="3"/>
  <c r="K242" i="3"/>
  <c r="L242" i="3"/>
  <c r="F242" i="3"/>
  <c r="J241" i="3"/>
  <c r="E241" i="3"/>
  <c r="K241" i="3"/>
  <c r="L241" i="3"/>
  <c r="F241" i="3"/>
  <c r="J240" i="3"/>
  <c r="E240" i="3"/>
  <c r="K240" i="3"/>
  <c r="L240" i="3"/>
  <c r="F240" i="3"/>
  <c r="J239" i="3"/>
  <c r="E239" i="3"/>
  <c r="K239" i="3"/>
  <c r="L239" i="3"/>
  <c r="F239" i="3"/>
  <c r="J238" i="3"/>
  <c r="E238" i="3"/>
  <c r="K238" i="3"/>
  <c r="L238" i="3"/>
  <c r="F238" i="3"/>
  <c r="J237" i="3"/>
  <c r="E237" i="3"/>
  <c r="K237" i="3"/>
  <c r="L237" i="3"/>
  <c r="F237" i="3"/>
  <c r="J236" i="3"/>
  <c r="E236" i="3"/>
  <c r="K236" i="3"/>
  <c r="L236" i="3"/>
  <c r="F236" i="3"/>
  <c r="J235" i="3"/>
  <c r="E235" i="3"/>
  <c r="K235" i="3"/>
  <c r="L235" i="3"/>
  <c r="F235" i="3"/>
  <c r="J234" i="3"/>
  <c r="E234" i="3"/>
  <c r="K234" i="3"/>
  <c r="L234" i="3"/>
  <c r="F234" i="3"/>
  <c r="J233" i="3"/>
  <c r="E233" i="3"/>
  <c r="K233" i="3"/>
  <c r="L233" i="3"/>
  <c r="F233" i="3"/>
  <c r="J232" i="3"/>
  <c r="E232" i="3"/>
  <c r="K232" i="3"/>
  <c r="L232" i="3"/>
  <c r="F232" i="3"/>
  <c r="J231" i="3"/>
  <c r="E231" i="3"/>
  <c r="K231" i="3"/>
  <c r="L231" i="3"/>
  <c r="F231" i="3"/>
  <c r="J230" i="3"/>
  <c r="E230" i="3"/>
  <c r="K230" i="3"/>
  <c r="L230" i="3"/>
  <c r="F230" i="3"/>
  <c r="J229" i="3"/>
  <c r="E229" i="3"/>
  <c r="K229" i="3"/>
  <c r="L229" i="3"/>
  <c r="F229" i="3"/>
  <c r="J228" i="3"/>
  <c r="E228" i="3"/>
  <c r="K228" i="3"/>
  <c r="L228" i="3"/>
  <c r="F228" i="3"/>
  <c r="J227" i="3"/>
  <c r="E227" i="3"/>
  <c r="K227" i="3"/>
  <c r="L227" i="3"/>
  <c r="F227" i="3"/>
  <c r="AF210" i="3"/>
  <c r="AD208" i="3"/>
  <c r="Y208" i="3"/>
  <c r="AE208" i="3"/>
  <c r="AF208" i="3"/>
  <c r="Z208" i="3"/>
  <c r="AD207" i="3"/>
  <c r="Y207" i="3"/>
  <c r="AE207" i="3"/>
  <c r="AF207" i="3"/>
  <c r="Z207" i="3"/>
  <c r="AD206" i="3"/>
  <c r="Y206" i="3"/>
  <c r="AE206" i="3"/>
  <c r="AF206" i="3"/>
  <c r="Z206" i="3"/>
  <c r="AD205" i="3"/>
  <c r="Y205" i="3"/>
  <c r="AE205" i="3"/>
  <c r="AF205" i="3"/>
  <c r="Z205" i="3"/>
  <c r="AD204" i="3"/>
  <c r="Y204" i="3"/>
  <c r="AE204" i="3"/>
  <c r="AF204" i="3"/>
  <c r="Z204" i="3"/>
  <c r="AD203" i="3"/>
  <c r="Y203" i="3"/>
  <c r="AE203" i="3"/>
  <c r="AF203" i="3"/>
  <c r="Z203" i="3"/>
  <c r="AD202" i="3"/>
  <c r="Y202" i="3"/>
  <c r="AE202" i="3"/>
  <c r="AF202" i="3"/>
  <c r="Z202" i="3"/>
  <c r="AD201" i="3"/>
  <c r="Y201" i="3"/>
  <c r="AE201" i="3"/>
  <c r="AF201" i="3"/>
  <c r="Z201" i="3"/>
  <c r="AD200" i="3"/>
  <c r="Y200" i="3"/>
  <c r="AE200" i="3"/>
  <c r="AF200" i="3"/>
  <c r="Z200" i="3"/>
  <c r="AD199" i="3"/>
  <c r="Y199" i="3"/>
  <c r="AE199" i="3"/>
  <c r="AF199" i="3"/>
  <c r="Z199" i="3"/>
  <c r="AD198" i="3"/>
  <c r="Y198" i="3"/>
  <c r="AE198" i="3"/>
  <c r="AF198" i="3"/>
  <c r="Z198" i="3"/>
  <c r="AD197" i="3"/>
  <c r="Y197" i="3"/>
  <c r="AE197" i="3"/>
  <c r="AF197" i="3"/>
  <c r="Z197" i="3"/>
  <c r="AD196" i="3"/>
  <c r="Y196" i="3"/>
  <c r="AE196" i="3"/>
  <c r="AF196" i="3"/>
  <c r="Z196" i="3"/>
  <c r="AD195" i="3"/>
  <c r="Y195" i="3"/>
  <c r="AE195" i="3"/>
  <c r="AF195" i="3"/>
  <c r="Z195" i="3"/>
  <c r="AD194" i="3"/>
  <c r="Y194" i="3"/>
  <c r="AE194" i="3"/>
  <c r="AF194" i="3"/>
  <c r="Z194" i="3"/>
  <c r="AD193" i="3"/>
  <c r="Y193" i="3"/>
  <c r="AE193" i="3"/>
  <c r="AF193" i="3"/>
  <c r="Z193" i="3"/>
  <c r="AD192" i="3"/>
  <c r="Y192" i="3"/>
  <c r="AE192" i="3"/>
  <c r="AF192" i="3"/>
  <c r="Z192" i="3"/>
  <c r="AD191" i="3"/>
  <c r="Y191" i="3"/>
  <c r="AE191" i="3"/>
  <c r="AF191" i="3"/>
  <c r="Z191" i="3"/>
  <c r="AD190" i="3"/>
  <c r="Y190" i="3"/>
  <c r="AE190" i="3"/>
  <c r="AF190" i="3"/>
  <c r="Z190" i="3"/>
  <c r="AD189" i="3"/>
  <c r="Y189" i="3"/>
  <c r="AE189" i="3"/>
  <c r="AF189" i="3"/>
  <c r="Z189" i="3"/>
  <c r="AD188" i="3"/>
  <c r="Y188" i="3"/>
  <c r="AE188" i="3"/>
  <c r="AF188" i="3"/>
  <c r="Z188" i="3"/>
  <c r="AD187" i="3"/>
  <c r="Y187" i="3"/>
  <c r="AE187" i="3"/>
  <c r="AF187" i="3"/>
  <c r="Z187" i="3"/>
  <c r="AD186" i="3"/>
  <c r="Y186" i="3"/>
  <c r="AE186" i="3"/>
  <c r="AF186" i="3"/>
  <c r="Z186" i="3"/>
  <c r="AD185" i="3"/>
  <c r="Y185" i="3"/>
  <c r="AE185" i="3"/>
  <c r="AF185" i="3"/>
  <c r="Z185" i="3"/>
  <c r="AD184" i="3"/>
  <c r="Y184" i="3"/>
  <c r="AE184" i="3"/>
  <c r="AF184" i="3"/>
  <c r="Z184" i="3"/>
  <c r="AD183" i="3"/>
  <c r="Y183" i="3"/>
  <c r="AE183" i="3"/>
  <c r="AF183" i="3"/>
  <c r="Z183" i="3"/>
  <c r="AD182" i="3"/>
  <c r="Y182" i="3"/>
  <c r="AE182" i="3"/>
  <c r="AF182" i="3"/>
  <c r="Z182" i="3"/>
  <c r="AD181" i="3"/>
  <c r="Y181" i="3"/>
  <c r="AE181" i="3"/>
  <c r="AF181" i="3"/>
  <c r="Z181" i="3"/>
  <c r="AD180" i="3"/>
  <c r="Y180" i="3"/>
  <c r="AE180" i="3"/>
  <c r="AF180" i="3"/>
  <c r="Z180" i="3"/>
  <c r="AD179" i="3"/>
  <c r="Y179" i="3"/>
  <c r="AE179" i="3"/>
  <c r="AF179" i="3"/>
  <c r="Z179" i="3"/>
  <c r="AD178" i="3"/>
  <c r="Y178" i="3"/>
  <c r="AE178" i="3"/>
  <c r="AF178" i="3"/>
  <c r="Z178" i="3"/>
  <c r="V210" i="3"/>
  <c r="T208" i="3"/>
  <c r="O208" i="3"/>
  <c r="U208" i="3"/>
  <c r="V208" i="3"/>
  <c r="P208" i="3"/>
  <c r="T207" i="3"/>
  <c r="O207" i="3"/>
  <c r="U207" i="3"/>
  <c r="V207" i="3"/>
  <c r="P207" i="3"/>
  <c r="T206" i="3"/>
  <c r="O206" i="3"/>
  <c r="U206" i="3"/>
  <c r="V206" i="3"/>
  <c r="P206" i="3"/>
  <c r="T205" i="3"/>
  <c r="O205" i="3"/>
  <c r="U205" i="3"/>
  <c r="V205" i="3"/>
  <c r="P205" i="3"/>
  <c r="T204" i="3"/>
  <c r="O204" i="3"/>
  <c r="U204" i="3"/>
  <c r="V204" i="3"/>
  <c r="P204" i="3"/>
  <c r="T203" i="3"/>
  <c r="O203" i="3"/>
  <c r="U203" i="3"/>
  <c r="V203" i="3"/>
  <c r="P203" i="3"/>
  <c r="T202" i="3"/>
  <c r="O202" i="3"/>
  <c r="U202" i="3"/>
  <c r="V202" i="3"/>
  <c r="P202" i="3"/>
  <c r="T201" i="3"/>
  <c r="O201" i="3"/>
  <c r="U201" i="3"/>
  <c r="V201" i="3"/>
  <c r="P201" i="3"/>
  <c r="T200" i="3"/>
  <c r="O200" i="3"/>
  <c r="U200" i="3"/>
  <c r="V200" i="3"/>
  <c r="P200" i="3"/>
  <c r="T199" i="3"/>
  <c r="O199" i="3"/>
  <c r="U199" i="3"/>
  <c r="V199" i="3"/>
  <c r="P199" i="3"/>
  <c r="T198" i="3"/>
  <c r="O198" i="3"/>
  <c r="U198" i="3"/>
  <c r="V198" i="3"/>
  <c r="P198" i="3"/>
  <c r="T197" i="3"/>
  <c r="O197" i="3"/>
  <c r="U197" i="3"/>
  <c r="V197" i="3"/>
  <c r="P197" i="3"/>
  <c r="T196" i="3"/>
  <c r="O196" i="3"/>
  <c r="U196" i="3"/>
  <c r="V196" i="3"/>
  <c r="P196" i="3"/>
  <c r="T195" i="3"/>
  <c r="O195" i="3"/>
  <c r="U195" i="3"/>
  <c r="V195" i="3"/>
  <c r="P195" i="3"/>
  <c r="T194" i="3"/>
  <c r="O194" i="3"/>
  <c r="U194" i="3"/>
  <c r="V194" i="3"/>
  <c r="P194" i="3"/>
  <c r="T193" i="3"/>
  <c r="O193" i="3"/>
  <c r="U193" i="3"/>
  <c r="V193" i="3"/>
  <c r="P193" i="3"/>
  <c r="T192" i="3"/>
  <c r="O192" i="3"/>
  <c r="U192" i="3"/>
  <c r="V192" i="3"/>
  <c r="P192" i="3"/>
  <c r="T191" i="3"/>
  <c r="O191" i="3"/>
  <c r="U191" i="3"/>
  <c r="V191" i="3"/>
  <c r="P191" i="3"/>
  <c r="T190" i="3"/>
  <c r="O190" i="3"/>
  <c r="U190" i="3"/>
  <c r="V190" i="3"/>
  <c r="P190" i="3"/>
  <c r="T189" i="3"/>
  <c r="O189" i="3"/>
  <c r="U189" i="3"/>
  <c r="V189" i="3"/>
  <c r="P189" i="3"/>
  <c r="T188" i="3"/>
  <c r="O188" i="3"/>
  <c r="U188" i="3"/>
  <c r="V188" i="3"/>
  <c r="P188" i="3"/>
  <c r="T187" i="3"/>
  <c r="O187" i="3"/>
  <c r="U187" i="3"/>
  <c r="V187" i="3"/>
  <c r="P187" i="3"/>
  <c r="T186" i="3"/>
  <c r="O186" i="3"/>
  <c r="U186" i="3"/>
  <c r="V186" i="3"/>
  <c r="P186" i="3"/>
  <c r="T185" i="3"/>
  <c r="O185" i="3"/>
  <c r="U185" i="3"/>
  <c r="V185" i="3"/>
  <c r="P185" i="3"/>
  <c r="T184" i="3"/>
  <c r="O184" i="3"/>
  <c r="U184" i="3"/>
  <c r="V184" i="3"/>
  <c r="P184" i="3"/>
  <c r="T183" i="3"/>
  <c r="O183" i="3"/>
  <c r="U183" i="3"/>
  <c r="V183" i="3"/>
  <c r="P183" i="3"/>
  <c r="T182" i="3"/>
  <c r="O182" i="3"/>
  <c r="U182" i="3"/>
  <c r="V182" i="3"/>
  <c r="P182" i="3"/>
  <c r="T181" i="3"/>
  <c r="O181" i="3"/>
  <c r="U181" i="3"/>
  <c r="V181" i="3"/>
  <c r="P181" i="3"/>
  <c r="T180" i="3"/>
  <c r="O180" i="3"/>
  <c r="U180" i="3"/>
  <c r="V180" i="3"/>
  <c r="P180" i="3"/>
  <c r="T179" i="3"/>
  <c r="O179" i="3"/>
  <c r="U179" i="3"/>
  <c r="V179" i="3"/>
  <c r="P179" i="3"/>
  <c r="T178" i="3"/>
  <c r="O178" i="3"/>
  <c r="U178" i="3"/>
  <c r="V178" i="3"/>
  <c r="P178" i="3"/>
  <c r="L210" i="3"/>
  <c r="J208" i="3"/>
  <c r="E208" i="3"/>
  <c r="K208" i="3"/>
  <c r="L208" i="3"/>
  <c r="F208" i="3"/>
  <c r="J207" i="3"/>
  <c r="E207" i="3"/>
  <c r="K207" i="3"/>
  <c r="L207" i="3"/>
  <c r="F207" i="3"/>
  <c r="J206" i="3"/>
  <c r="E206" i="3"/>
  <c r="K206" i="3"/>
  <c r="L206" i="3"/>
  <c r="F206" i="3"/>
  <c r="J205" i="3"/>
  <c r="E205" i="3"/>
  <c r="K205" i="3"/>
  <c r="L205" i="3"/>
  <c r="F205" i="3"/>
  <c r="J204" i="3"/>
  <c r="E204" i="3"/>
  <c r="K204" i="3"/>
  <c r="L204" i="3"/>
  <c r="F204" i="3"/>
  <c r="J203" i="3"/>
  <c r="E203" i="3"/>
  <c r="K203" i="3"/>
  <c r="L203" i="3"/>
  <c r="F203" i="3"/>
  <c r="J202" i="3"/>
  <c r="E202" i="3"/>
  <c r="K202" i="3"/>
  <c r="L202" i="3"/>
  <c r="F202" i="3"/>
  <c r="J201" i="3"/>
  <c r="E201" i="3"/>
  <c r="K201" i="3"/>
  <c r="L201" i="3"/>
  <c r="F201" i="3"/>
  <c r="J200" i="3"/>
  <c r="E200" i="3"/>
  <c r="K200" i="3"/>
  <c r="L200" i="3"/>
  <c r="F200" i="3"/>
  <c r="J199" i="3"/>
  <c r="E199" i="3"/>
  <c r="K199" i="3"/>
  <c r="L199" i="3"/>
  <c r="F199" i="3"/>
  <c r="J198" i="3"/>
  <c r="E198" i="3"/>
  <c r="K198" i="3"/>
  <c r="L198" i="3"/>
  <c r="F198" i="3"/>
  <c r="J197" i="3"/>
  <c r="E197" i="3"/>
  <c r="K197" i="3"/>
  <c r="L197" i="3"/>
  <c r="F197" i="3"/>
  <c r="J196" i="3"/>
  <c r="E196" i="3"/>
  <c r="K196" i="3"/>
  <c r="L196" i="3"/>
  <c r="F196" i="3"/>
  <c r="J195" i="3"/>
  <c r="E195" i="3"/>
  <c r="K195" i="3"/>
  <c r="L195" i="3"/>
  <c r="F195" i="3"/>
  <c r="J194" i="3"/>
  <c r="E194" i="3"/>
  <c r="K194" i="3"/>
  <c r="L194" i="3"/>
  <c r="F194" i="3"/>
  <c r="J193" i="3"/>
  <c r="E193" i="3"/>
  <c r="K193" i="3"/>
  <c r="L193" i="3"/>
  <c r="F193" i="3"/>
  <c r="J192" i="3"/>
  <c r="E192" i="3"/>
  <c r="K192" i="3"/>
  <c r="L192" i="3"/>
  <c r="F192" i="3"/>
  <c r="J191" i="3"/>
  <c r="E191" i="3"/>
  <c r="K191" i="3"/>
  <c r="L191" i="3"/>
  <c r="F191" i="3"/>
  <c r="J190" i="3"/>
  <c r="E190" i="3"/>
  <c r="K190" i="3"/>
  <c r="L190" i="3"/>
  <c r="F190" i="3"/>
  <c r="J189" i="3"/>
  <c r="E189" i="3"/>
  <c r="K189" i="3"/>
  <c r="L189" i="3"/>
  <c r="F189" i="3"/>
  <c r="J188" i="3"/>
  <c r="E188" i="3"/>
  <c r="K188" i="3"/>
  <c r="L188" i="3"/>
  <c r="F188" i="3"/>
  <c r="J187" i="3"/>
  <c r="E187" i="3"/>
  <c r="K187" i="3"/>
  <c r="L187" i="3"/>
  <c r="F187" i="3"/>
  <c r="J186" i="3"/>
  <c r="E186" i="3"/>
  <c r="K186" i="3"/>
  <c r="L186" i="3"/>
  <c r="F186" i="3"/>
  <c r="J185" i="3"/>
  <c r="E185" i="3"/>
  <c r="K185" i="3"/>
  <c r="L185" i="3"/>
  <c r="F185" i="3"/>
  <c r="J184" i="3"/>
  <c r="E184" i="3"/>
  <c r="K184" i="3"/>
  <c r="L184" i="3"/>
  <c r="F184" i="3"/>
  <c r="J183" i="3"/>
  <c r="E183" i="3"/>
  <c r="K183" i="3"/>
  <c r="L183" i="3"/>
  <c r="F183" i="3"/>
  <c r="J182" i="3"/>
  <c r="E182" i="3"/>
  <c r="K182" i="3"/>
  <c r="L182" i="3"/>
  <c r="F182" i="3"/>
  <c r="J181" i="3"/>
  <c r="E181" i="3"/>
  <c r="K181" i="3"/>
  <c r="L181" i="3"/>
  <c r="F181" i="3"/>
  <c r="J180" i="3"/>
  <c r="E180" i="3"/>
  <c r="K180" i="3"/>
  <c r="L180" i="3"/>
  <c r="F180" i="3"/>
  <c r="J179" i="3"/>
  <c r="E179" i="3"/>
  <c r="K179" i="3"/>
  <c r="L179" i="3"/>
  <c r="F179" i="3"/>
  <c r="J178" i="3"/>
  <c r="E178" i="3"/>
  <c r="K178" i="3"/>
  <c r="L178" i="3"/>
  <c r="F178" i="3"/>
  <c r="AF161" i="3"/>
  <c r="AD159" i="3"/>
  <c r="Y159" i="3"/>
  <c r="AE159" i="3"/>
  <c r="AF159" i="3"/>
  <c r="Z159" i="3"/>
  <c r="AD158" i="3"/>
  <c r="Y158" i="3"/>
  <c r="AE158" i="3"/>
  <c r="AF158" i="3"/>
  <c r="Z158" i="3"/>
  <c r="AD157" i="3"/>
  <c r="Y157" i="3"/>
  <c r="AE157" i="3"/>
  <c r="AF157" i="3"/>
  <c r="Z157" i="3"/>
  <c r="AD156" i="3"/>
  <c r="Y156" i="3"/>
  <c r="AE156" i="3"/>
  <c r="AF156" i="3"/>
  <c r="Z156" i="3"/>
  <c r="AD155" i="3"/>
  <c r="Y155" i="3"/>
  <c r="AE155" i="3"/>
  <c r="AF155" i="3"/>
  <c r="Z155" i="3"/>
  <c r="AD154" i="3"/>
  <c r="Y154" i="3"/>
  <c r="AE154" i="3"/>
  <c r="AF154" i="3"/>
  <c r="Z154" i="3"/>
  <c r="AD153" i="3"/>
  <c r="Y153" i="3"/>
  <c r="AE153" i="3"/>
  <c r="AF153" i="3"/>
  <c r="Z153" i="3"/>
  <c r="AD152" i="3"/>
  <c r="Y152" i="3"/>
  <c r="AE152" i="3"/>
  <c r="AF152" i="3"/>
  <c r="Z152" i="3"/>
  <c r="AD151" i="3"/>
  <c r="Y151" i="3"/>
  <c r="AE151" i="3"/>
  <c r="AF151" i="3"/>
  <c r="Z151" i="3"/>
  <c r="AD150" i="3"/>
  <c r="Y150" i="3"/>
  <c r="AE150" i="3"/>
  <c r="AF150" i="3"/>
  <c r="Z150" i="3"/>
  <c r="AD149" i="3"/>
  <c r="Y149" i="3"/>
  <c r="AE149" i="3"/>
  <c r="AF149" i="3"/>
  <c r="Z149" i="3"/>
  <c r="AD148" i="3"/>
  <c r="Y148" i="3"/>
  <c r="AE148" i="3"/>
  <c r="AF148" i="3"/>
  <c r="Z148" i="3"/>
  <c r="AD147" i="3"/>
  <c r="Y147" i="3"/>
  <c r="AE147" i="3"/>
  <c r="AF147" i="3"/>
  <c r="Z147" i="3"/>
  <c r="AD146" i="3"/>
  <c r="Y146" i="3"/>
  <c r="AE146" i="3"/>
  <c r="AF146" i="3"/>
  <c r="Z146" i="3"/>
  <c r="AD145" i="3"/>
  <c r="Y145" i="3"/>
  <c r="AE145" i="3"/>
  <c r="AF145" i="3"/>
  <c r="Z145" i="3"/>
  <c r="AD144" i="3"/>
  <c r="Y144" i="3"/>
  <c r="AE144" i="3"/>
  <c r="AF144" i="3"/>
  <c r="Z144" i="3"/>
  <c r="AD143" i="3"/>
  <c r="Y143" i="3"/>
  <c r="AE143" i="3"/>
  <c r="AF143" i="3"/>
  <c r="Z143" i="3"/>
  <c r="AD142" i="3"/>
  <c r="Y142" i="3"/>
  <c r="AE142" i="3"/>
  <c r="AF142" i="3"/>
  <c r="Z142" i="3"/>
  <c r="AD141" i="3"/>
  <c r="Y141" i="3"/>
  <c r="AE141" i="3"/>
  <c r="AF141" i="3"/>
  <c r="Z141" i="3"/>
  <c r="AD140" i="3"/>
  <c r="Y140" i="3"/>
  <c r="AE140" i="3"/>
  <c r="AF140" i="3"/>
  <c r="Z140" i="3"/>
  <c r="AD139" i="3"/>
  <c r="Y139" i="3"/>
  <c r="AE139" i="3"/>
  <c r="AF139" i="3"/>
  <c r="Z139" i="3"/>
  <c r="AD138" i="3"/>
  <c r="Y138" i="3"/>
  <c r="AE138" i="3"/>
  <c r="AF138" i="3"/>
  <c r="Z138" i="3"/>
  <c r="AD137" i="3"/>
  <c r="Y137" i="3"/>
  <c r="AE137" i="3"/>
  <c r="AF137" i="3"/>
  <c r="Z137" i="3"/>
  <c r="AD136" i="3"/>
  <c r="Y136" i="3"/>
  <c r="AE136" i="3"/>
  <c r="AF136" i="3"/>
  <c r="Z136" i="3"/>
  <c r="AD135" i="3"/>
  <c r="Y135" i="3"/>
  <c r="AE135" i="3"/>
  <c r="AF135" i="3"/>
  <c r="Z135" i="3"/>
  <c r="AD134" i="3"/>
  <c r="Y134" i="3"/>
  <c r="AE134" i="3"/>
  <c r="AF134" i="3"/>
  <c r="Z134" i="3"/>
  <c r="AD133" i="3"/>
  <c r="Y133" i="3"/>
  <c r="AE133" i="3"/>
  <c r="AF133" i="3"/>
  <c r="Z133" i="3"/>
  <c r="AD132" i="3"/>
  <c r="Y132" i="3"/>
  <c r="AE132" i="3"/>
  <c r="AF132" i="3"/>
  <c r="Z132" i="3"/>
  <c r="AD131" i="3"/>
  <c r="Y131" i="3"/>
  <c r="AE131" i="3"/>
  <c r="AF131" i="3"/>
  <c r="Z131" i="3"/>
  <c r="AD130" i="3"/>
  <c r="Y130" i="3"/>
  <c r="AE130" i="3"/>
  <c r="AF130" i="3"/>
  <c r="Z130" i="3"/>
  <c r="AD129" i="3"/>
  <c r="Y129" i="3"/>
  <c r="AE129" i="3"/>
  <c r="AF129" i="3"/>
  <c r="Z129" i="3"/>
  <c r="V161" i="3"/>
  <c r="T159" i="3"/>
  <c r="O159" i="3"/>
  <c r="U159" i="3"/>
  <c r="V159" i="3"/>
  <c r="P159" i="3"/>
  <c r="T158" i="3"/>
  <c r="O158" i="3"/>
  <c r="U158" i="3"/>
  <c r="V158" i="3"/>
  <c r="P158" i="3"/>
  <c r="T157" i="3"/>
  <c r="O157" i="3"/>
  <c r="U157" i="3"/>
  <c r="V157" i="3"/>
  <c r="P157" i="3"/>
  <c r="T156" i="3"/>
  <c r="O156" i="3"/>
  <c r="U156" i="3"/>
  <c r="V156" i="3"/>
  <c r="P156" i="3"/>
  <c r="T155" i="3"/>
  <c r="O155" i="3"/>
  <c r="U155" i="3"/>
  <c r="V155" i="3"/>
  <c r="P155" i="3"/>
  <c r="T154" i="3"/>
  <c r="O154" i="3"/>
  <c r="U154" i="3"/>
  <c r="V154" i="3"/>
  <c r="P154" i="3"/>
  <c r="T153" i="3"/>
  <c r="O153" i="3"/>
  <c r="U153" i="3"/>
  <c r="V153" i="3"/>
  <c r="P153" i="3"/>
  <c r="T152" i="3"/>
  <c r="O152" i="3"/>
  <c r="U152" i="3"/>
  <c r="V152" i="3"/>
  <c r="P152" i="3"/>
  <c r="T151" i="3"/>
  <c r="O151" i="3"/>
  <c r="U151" i="3"/>
  <c r="V151" i="3"/>
  <c r="P151" i="3"/>
  <c r="T150" i="3"/>
  <c r="O150" i="3"/>
  <c r="U150" i="3"/>
  <c r="V150" i="3"/>
  <c r="P150" i="3"/>
  <c r="T149" i="3"/>
  <c r="O149" i="3"/>
  <c r="U149" i="3"/>
  <c r="V149" i="3"/>
  <c r="P149" i="3"/>
  <c r="T148" i="3"/>
  <c r="O148" i="3"/>
  <c r="U148" i="3"/>
  <c r="V148" i="3"/>
  <c r="P148" i="3"/>
  <c r="T147" i="3"/>
  <c r="O147" i="3"/>
  <c r="U147" i="3"/>
  <c r="V147" i="3"/>
  <c r="P147" i="3"/>
  <c r="T146" i="3"/>
  <c r="O146" i="3"/>
  <c r="U146" i="3"/>
  <c r="V146" i="3"/>
  <c r="P146" i="3"/>
  <c r="T145" i="3"/>
  <c r="O145" i="3"/>
  <c r="U145" i="3"/>
  <c r="V145" i="3"/>
  <c r="P145" i="3"/>
  <c r="T144" i="3"/>
  <c r="O144" i="3"/>
  <c r="U144" i="3"/>
  <c r="V144" i="3"/>
  <c r="P144" i="3"/>
  <c r="T143" i="3"/>
  <c r="O143" i="3"/>
  <c r="U143" i="3"/>
  <c r="V143" i="3"/>
  <c r="P143" i="3"/>
  <c r="T142" i="3"/>
  <c r="O142" i="3"/>
  <c r="U142" i="3"/>
  <c r="V142" i="3"/>
  <c r="P142" i="3"/>
  <c r="T141" i="3"/>
  <c r="O141" i="3"/>
  <c r="U141" i="3"/>
  <c r="V141" i="3"/>
  <c r="P141" i="3"/>
  <c r="T140" i="3"/>
  <c r="O140" i="3"/>
  <c r="U140" i="3"/>
  <c r="V140" i="3"/>
  <c r="P140" i="3"/>
  <c r="T139" i="3"/>
  <c r="O139" i="3"/>
  <c r="U139" i="3"/>
  <c r="V139" i="3"/>
  <c r="P139" i="3"/>
  <c r="T138" i="3"/>
  <c r="O138" i="3"/>
  <c r="U138" i="3"/>
  <c r="V138" i="3"/>
  <c r="P138" i="3"/>
  <c r="T137" i="3"/>
  <c r="O137" i="3"/>
  <c r="U137" i="3"/>
  <c r="V137" i="3"/>
  <c r="P137" i="3"/>
  <c r="T136" i="3"/>
  <c r="O136" i="3"/>
  <c r="U136" i="3"/>
  <c r="V136" i="3"/>
  <c r="P136" i="3"/>
  <c r="T135" i="3"/>
  <c r="O135" i="3"/>
  <c r="U135" i="3"/>
  <c r="V135" i="3"/>
  <c r="P135" i="3"/>
  <c r="T134" i="3"/>
  <c r="O134" i="3"/>
  <c r="U134" i="3"/>
  <c r="V134" i="3"/>
  <c r="P134" i="3"/>
  <c r="T133" i="3"/>
  <c r="O133" i="3"/>
  <c r="U133" i="3"/>
  <c r="V133" i="3"/>
  <c r="P133" i="3"/>
  <c r="T132" i="3"/>
  <c r="O132" i="3"/>
  <c r="U132" i="3"/>
  <c r="V132" i="3"/>
  <c r="P132" i="3"/>
  <c r="T131" i="3"/>
  <c r="O131" i="3"/>
  <c r="U131" i="3"/>
  <c r="V131" i="3"/>
  <c r="P131" i="3"/>
  <c r="T130" i="3"/>
  <c r="O130" i="3"/>
  <c r="U130" i="3"/>
  <c r="V130" i="3"/>
  <c r="P130" i="3"/>
  <c r="T129" i="3"/>
  <c r="O129" i="3"/>
  <c r="U129" i="3"/>
  <c r="V129" i="3"/>
  <c r="P129" i="3"/>
  <c r="L161" i="3"/>
  <c r="J159" i="3"/>
  <c r="E159" i="3"/>
  <c r="K159" i="3"/>
  <c r="L159" i="3"/>
  <c r="F159" i="3"/>
  <c r="J158" i="3"/>
  <c r="E158" i="3"/>
  <c r="K158" i="3"/>
  <c r="L158" i="3"/>
  <c r="F158" i="3"/>
  <c r="J157" i="3"/>
  <c r="E157" i="3"/>
  <c r="K157" i="3"/>
  <c r="L157" i="3"/>
  <c r="F157" i="3"/>
  <c r="J156" i="3"/>
  <c r="E156" i="3"/>
  <c r="K156" i="3"/>
  <c r="L156" i="3"/>
  <c r="F156" i="3"/>
  <c r="J155" i="3"/>
  <c r="E155" i="3"/>
  <c r="K155" i="3"/>
  <c r="L155" i="3"/>
  <c r="F155" i="3"/>
  <c r="J154" i="3"/>
  <c r="E154" i="3"/>
  <c r="K154" i="3"/>
  <c r="L154" i="3"/>
  <c r="F154" i="3"/>
  <c r="J153" i="3"/>
  <c r="E153" i="3"/>
  <c r="K153" i="3"/>
  <c r="L153" i="3"/>
  <c r="F153" i="3"/>
  <c r="J152" i="3"/>
  <c r="E152" i="3"/>
  <c r="K152" i="3"/>
  <c r="L152" i="3"/>
  <c r="F152" i="3"/>
  <c r="J151" i="3"/>
  <c r="E151" i="3"/>
  <c r="K151" i="3"/>
  <c r="L151" i="3"/>
  <c r="F151" i="3"/>
  <c r="J150" i="3"/>
  <c r="E150" i="3"/>
  <c r="K150" i="3"/>
  <c r="L150" i="3"/>
  <c r="F150" i="3"/>
  <c r="J149" i="3"/>
  <c r="E149" i="3"/>
  <c r="K149" i="3"/>
  <c r="L149" i="3"/>
  <c r="F149" i="3"/>
  <c r="J148" i="3"/>
  <c r="E148" i="3"/>
  <c r="K148" i="3"/>
  <c r="L148" i="3"/>
  <c r="F148" i="3"/>
  <c r="J147" i="3"/>
  <c r="E147" i="3"/>
  <c r="K147" i="3"/>
  <c r="L147" i="3"/>
  <c r="F147" i="3"/>
  <c r="J146" i="3"/>
  <c r="E146" i="3"/>
  <c r="K146" i="3"/>
  <c r="L146" i="3"/>
  <c r="F146" i="3"/>
  <c r="J145" i="3"/>
  <c r="E145" i="3"/>
  <c r="K145" i="3"/>
  <c r="L145" i="3"/>
  <c r="F145" i="3"/>
  <c r="J144" i="3"/>
  <c r="E144" i="3"/>
  <c r="K144" i="3"/>
  <c r="L144" i="3"/>
  <c r="F144" i="3"/>
  <c r="J143" i="3"/>
  <c r="E143" i="3"/>
  <c r="K143" i="3"/>
  <c r="L143" i="3"/>
  <c r="F143" i="3"/>
  <c r="J142" i="3"/>
  <c r="E142" i="3"/>
  <c r="K142" i="3"/>
  <c r="L142" i="3"/>
  <c r="F142" i="3"/>
  <c r="J141" i="3"/>
  <c r="E141" i="3"/>
  <c r="K141" i="3"/>
  <c r="L141" i="3"/>
  <c r="F141" i="3"/>
  <c r="J140" i="3"/>
  <c r="E140" i="3"/>
  <c r="K140" i="3"/>
  <c r="L140" i="3"/>
  <c r="F140" i="3"/>
  <c r="J139" i="3"/>
  <c r="E139" i="3"/>
  <c r="K139" i="3"/>
  <c r="L139" i="3"/>
  <c r="F139" i="3"/>
  <c r="J138" i="3"/>
  <c r="E138" i="3"/>
  <c r="K138" i="3"/>
  <c r="L138" i="3"/>
  <c r="F138" i="3"/>
  <c r="J137" i="3"/>
  <c r="E137" i="3"/>
  <c r="K137" i="3"/>
  <c r="L137" i="3"/>
  <c r="F137" i="3"/>
  <c r="J136" i="3"/>
  <c r="E136" i="3"/>
  <c r="K136" i="3"/>
  <c r="L136" i="3"/>
  <c r="F136" i="3"/>
  <c r="J135" i="3"/>
  <c r="E135" i="3"/>
  <c r="K135" i="3"/>
  <c r="L135" i="3"/>
  <c r="F135" i="3"/>
  <c r="J134" i="3"/>
  <c r="E134" i="3"/>
  <c r="K134" i="3"/>
  <c r="L134" i="3"/>
  <c r="F134" i="3"/>
  <c r="J133" i="3"/>
  <c r="E133" i="3"/>
  <c r="K133" i="3"/>
  <c r="L133" i="3"/>
  <c r="F133" i="3"/>
  <c r="J132" i="3"/>
  <c r="E132" i="3"/>
  <c r="K132" i="3"/>
  <c r="L132" i="3"/>
  <c r="F132" i="3"/>
  <c r="J131" i="3"/>
  <c r="E131" i="3"/>
  <c r="K131" i="3"/>
  <c r="L131" i="3"/>
  <c r="F131" i="3"/>
  <c r="J130" i="3"/>
  <c r="E130" i="3"/>
  <c r="K130" i="3"/>
  <c r="L130" i="3"/>
  <c r="F130" i="3"/>
  <c r="J129" i="3"/>
  <c r="E129" i="3"/>
  <c r="K129" i="3"/>
  <c r="L129" i="3"/>
  <c r="F129" i="3"/>
  <c r="AF112" i="3"/>
  <c r="AD110" i="3"/>
  <c r="Y110" i="3"/>
  <c r="AE110" i="3"/>
  <c r="AF110" i="3"/>
  <c r="Z110" i="3"/>
  <c r="AD109" i="3"/>
  <c r="Y109" i="3"/>
  <c r="AE109" i="3"/>
  <c r="AF109" i="3"/>
  <c r="Z109" i="3"/>
  <c r="AD108" i="3"/>
  <c r="Y108" i="3"/>
  <c r="AE108" i="3"/>
  <c r="AF108" i="3"/>
  <c r="Z108" i="3"/>
  <c r="AD107" i="3"/>
  <c r="Y107" i="3"/>
  <c r="AE107" i="3"/>
  <c r="AF107" i="3"/>
  <c r="Z107" i="3"/>
  <c r="AD106" i="3"/>
  <c r="Y106" i="3"/>
  <c r="AE106" i="3"/>
  <c r="AF106" i="3"/>
  <c r="Z106" i="3"/>
  <c r="AD105" i="3"/>
  <c r="Y105" i="3"/>
  <c r="AE105" i="3"/>
  <c r="AF105" i="3"/>
  <c r="Z105" i="3"/>
  <c r="AD104" i="3"/>
  <c r="Y104" i="3"/>
  <c r="AE104" i="3"/>
  <c r="AF104" i="3"/>
  <c r="Z104" i="3"/>
  <c r="AD103" i="3"/>
  <c r="Y103" i="3"/>
  <c r="AE103" i="3"/>
  <c r="AF103" i="3"/>
  <c r="Z103" i="3"/>
  <c r="AD102" i="3"/>
  <c r="Y102" i="3"/>
  <c r="AE102" i="3"/>
  <c r="AF102" i="3"/>
  <c r="Z102" i="3"/>
  <c r="AD101" i="3"/>
  <c r="Y101" i="3"/>
  <c r="AE101" i="3"/>
  <c r="AF101" i="3"/>
  <c r="Z101" i="3"/>
  <c r="AD100" i="3"/>
  <c r="Y100" i="3"/>
  <c r="AE100" i="3"/>
  <c r="AF100" i="3"/>
  <c r="Z100" i="3"/>
  <c r="AD99" i="3"/>
  <c r="Y99" i="3"/>
  <c r="AE99" i="3"/>
  <c r="AF99" i="3"/>
  <c r="Z99" i="3"/>
  <c r="AD98" i="3"/>
  <c r="Y98" i="3"/>
  <c r="AE98" i="3"/>
  <c r="AF98" i="3"/>
  <c r="Z98" i="3"/>
  <c r="AD97" i="3"/>
  <c r="Y97" i="3"/>
  <c r="AE97" i="3"/>
  <c r="AF97" i="3"/>
  <c r="Z97" i="3"/>
  <c r="AD96" i="3"/>
  <c r="Y96" i="3"/>
  <c r="AE96" i="3"/>
  <c r="AF96" i="3"/>
  <c r="Z96" i="3"/>
  <c r="AD95" i="3"/>
  <c r="Y95" i="3"/>
  <c r="AE95" i="3"/>
  <c r="AF95" i="3"/>
  <c r="Z95" i="3"/>
  <c r="AD94" i="3"/>
  <c r="Y94" i="3"/>
  <c r="AE94" i="3"/>
  <c r="AF94" i="3"/>
  <c r="Z94" i="3"/>
  <c r="AD93" i="3"/>
  <c r="Y93" i="3"/>
  <c r="AE93" i="3"/>
  <c r="AF93" i="3"/>
  <c r="Z93" i="3"/>
  <c r="AD92" i="3"/>
  <c r="Y92" i="3"/>
  <c r="AE92" i="3"/>
  <c r="AF92" i="3"/>
  <c r="Z92" i="3"/>
  <c r="AD91" i="3"/>
  <c r="Y91" i="3"/>
  <c r="AE91" i="3"/>
  <c r="AF91" i="3"/>
  <c r="Z91" i="3"/>
  <c r="AD90" i="3"/>
  <c r="Y90" i="3"/>
  <c r="AE90" i="3"/>
  <c r="AF90" i="3"/>
  <c r="Z90" i="3"/>
  <c r="AD89" i="3"/>
  <c r="Y89" i="3"/>
  <c r="AE89" i="3"/>
  <c r="AF89" i="3"/>
  <c r="Z89" i="3"/>
  <c r="AD88" i="3"/>
  <c r="Y88" i="3"/>
  <c r="AE88" i="3"/>
  <c r="AF88" i="3"/>
  <c r="Z88" i="3"/>
  <c r="AD87" i="3"/>
  <c r="Y87" i="3"/>
  <c r="AE87" i="3"/>
  <c r="AF87" i="3"/>
  <c r="Z87" i="3"/>
  <c r="AD86" i="3"/>
  <c r="Y86" i="3"/>
  <c r="AE86" i="3"/>
  <c r="AF86" i="3"/>
  <c r="Z86" i="3"/>
  <c r="AD85" i="3"/>
  <c r="Y85" i="3"/>
  <c r="AE85" i="3"/>
  <c r="AF85" i="3"/>
  <c r="Z85" i="3"/>
  <c r="AD84" i="3"/>
  <c r="Y84" i="3"/>
  <c r="AE84" i="3"/>
  <c r="AF84" i="3"/>
  <c r="Z84" i="3"/>
  <c r="AD83" i="3"/>
  <c r="Y83" i="3"/>
  <c r="AE83" i="3"/>
  <c r="AF83" i="3"/>
  <c r="Z83" i="3"/>
  <c r="AD82" i="3"/>
  <c r="Y82" i="3"/>
  <c r="AE82" i="3"/>
  <c r="AF82" i="3"/>
  <c r="Z82" i="3"/>
  <c r="AD81" i="3"/>
  <c r="Y81" i="3"/>
  <c r="AE81" i="3"/>
  <c r="AF81" i="3"/>
  <c r="Z81" i="3"/>
  <c r="Y80" i="3"/>
  <c r="Z80" i="3"/>
  <c r="V112" i="3"/>
  <c r="T110" i="3"/>
  <c r="O110" i="3"/>
  <c r="U110" i="3"/>
  <c r="V110" i="3"/>
  <c r="P110" i="3"/>
  <c r="T109" i="3"/>
  <c r="O109" i="3"/>
  <c r="U109" i="3"/>
  <c r="V109" i="3"/>
  <c r="P109" i="3"/>
  <c r="T108" i="3"/>
  <c r="O108" i="3"/>
  <c r="U108" i="3"/>
  <c r="V108" i="3"/>
  <c r="P108" i="3"/>
  <c r="T107" i="3"/>
  <c r="O107" i="3"/>
  <c r="U107" i="3"/>
  <c r="V107" i="3"/>
  <c r="P107" i="3"/>
  <c r="T106" i="3"/>
  <c r="O106" i="3"/>
  <c r="U106" i="3"/>
  <c r="V106" i="3"/>
  <c r="P106" i="3"/>
  <c r="T105" i="3"/>
  <c r="O105" i="3"/>
  <c r="U105" i="3"/>
  <c r="V105" i="3"/>
  <c r="P105" i="3"/>
  <c r="T104" i="3"/>
  <c r="O104" i="3"/>
  <c r="U104" i="3"/>
  <c r="V104" i="3"/>
  <c r="P104" i="3"/>
  <c r="T103" i="3"/>
  <c r="O103" i="3"/>
  <c r="U103" i="3"/>
  <c r="V103" i="3"/>
  <c r="P103" i="3"/>
  <c r="T102" i="3"/>
  <c r="O102" i="3"/>
  <c r="U102" i="3"/>
  <c r="V102" i="3"/>
  <c r="P102" i="3"/>
  <c r="T101" i="3"/>
  <c r="O101" i="3"/>
  <c r="U101" i="3"/>
  <c r="V101" i="3"/>
  <c r="P101" i="3"/>
  <c r="T100" i="3"/>
  <c r="O100" i="3"/>
  <c r="U100" i="3"/>
  <c r="V100" i="3"/>
  <c r="P100" i="3"/>
  <c r="T99" i="3"/>
  <c r="O99" i="3"/>
  <c r="U99" i="3"/>
  <c r="V99" i="3"/>
  <c r="P99" i="3"/>
  <c r="T98" i="3"/>
  <c r="O98" i="3"/>
  <c r="U98" i="3"/>
  <c r="V98" i="3"/>
  <c r="P98" i="3"/>
  <c r="T97" i="3"/>
  <c r="O97" i="3"/>
  <c r="U97" i="3"/>
  <c r="V97" i="3"/>
  <c r="P97" i="3"/>
  <c r="T96" i="3"/>
  <c r="O96" i="3"/>
  <c r="U96" i="3"/>
  <c r="V96" i="3"/>
  <c r="P96" i="3"/>
  <c r="T95" i="3"/>
  <c r="O95" i="3"/>
  <c r="U95" i="3"/>
  <c r="V95" i="3"/>
  <c r="P95" i="3"/>
  <c r="T94" i="3"/>
  <c r="O94" i="3"/>
  <c r="U94" i="3"/>
  <c r="V94" i="3"/>
  <c r="P94" i="3"/>
  <c r="T93" i="3"/>
  <c r="O93" i="3"/>
  <c r="U93" i="3"/>
  <c r="V93" i="3"/>
  <c r="P93" i="3"/>
  <c r="T92" i="3"/>
  <c r="O92" i="3"/>
  <c r="U92" i="3"/>
  <c r="V92" i="3"/>
  <c r="P92" i="3"/>
  <c r="T91" i="3"/>
  <c r="O91" i="3"/>
  <c r="U91" i="3"/>
  <c r="V91" i="3"/>
  <c r="P91" i="3"/>
  <c r="T90" i="3"/>
  <c r="O90" i="3"/>
  <c r="U90" i="3"/>
  <c r="V90" i="3"/>
  <c r="P90" i="3"/>
  <c r="T89" i="3"/>
  <c r="O89" i="3"/>
  <c r="U89" i="3"/>
  <c r="V89" i="3"/>
  <c r="P89" i="3"/>
  <c r="T88" i="3"/>
  <c r="O88" i="3"/>
  <c r="U88" i="3"/>
  <c r="V88" i="3"/>
  <c r="P88" i="3"/>
  <c r="T87" i="3"/>
  <c r="O87" i="3"/>
  <c r="U87" i="3"/>
  <c r="V87" i="3"/>
  <c r="P87" i="3"/>
  <c r="T86" i="3"/>
  <c r="O86" i="3"/>
  <c r="U86" i="3"/>
  <c r="V86" i="3"/>
  <c r="P86" i="3"/>
  <c r="T85" i="3"/>
  <c r="O85" i="3"/>
  <c r="U85" i="3"/>
  <c r="V85" i="3"/>
  <c r="P85" i="3"/>
  <c r="T84" i="3"/>
  <c r="O84" i="3"/>
  <c r="U84" i="3"/>
  <c r="V84" i="3"/>
  <c r="P84" i="3"/>
  <c r="T83" i="3"/>
  <c r="O83" i="3"/>
  <c r="U83" i="3"/>
  <c r="V83" i="3"/>
  <c r="P83" i="3"/>
  <c r="T82" i="3"/>
  <c r="O82" i="3"/>
  <c r="U82" i="3"/>
  <c r="V82" i="3"/>
  <c r="P82" i="3"/>
  <c r="T81" i="3"/>
  <c r="O81" i="3"/>
  <c r="U81" i="3"/>
  <c r="V81" i="3"/>
  <c r="P81" i="3"/>
  <c r="T80" i="3"/>
  <c r="O80" i="3"/>
  <c r="U80" i="3"/>
  <c r="V80" i="3"/>
  <c r="P80" i="3"/>
  <c r="L112" i="3"/>
  <c r="J110" i="3"/>
  <c r="E110" i="3"/>
  <c r="K110" i="3"/>
  <c r="L110" i="3"/>
  <c r="F110" i="3"/>
  <c r="J109" i="3"/>
  <c r="E109" i="3"/>
  <c r="K109" i="3"/>
  <c r="L109" i="3"/>
  <c r="F109" i="3"/>
  <c r="J108" i="3"/>
  <c r="E108" i="3"/>
  <c r="K108" i="3"/>
  <c r="L108" i="3"/>
  <c r="F108" i="3"/>
  <c r="J107" i="3"/>
  <c r="E107" i="3"/>
  <c r="K107" i="3"/>
  <c r="L107" i="3"/>
  <c r="F107" i="3"/>
  <c r="J106" i="3"/>
  <c r="E106" i="3"/>
  <c r="K106" i="3"/>
  <c r="L106" i="3"/>
  <c r="F106" i="3"/>
  <c r="J105" i="3"/>
  <c r="E105" i="3"/>
  <c r="K105" i="3"/>
  <c r="L105" i="3"/>
  <c r="F105" i="3"/>
  <c r="J104" i="3"/>
  <c r="E104" i="3"/>
  <c r="K104" i="3"/>
  <c r="L104" i="3"/>
  <c r="F104" i="3"/>
  <c r="J103" i="3"/>
  <c r="E103" i="3"/>
  <c r="K103" i="3"/>
  <c r="L103" i="3"/>
  <c r="F103" i="3"/>
  <c r="J102" i="3"/>
  <c r="E102" i="3"/>
  <c r="K102" i="3"/>
  <c r="L102" i="3"/>
  <c r="F102" i="3"/>
  <c r="J101" i="3"/>
  <c r="E101" i="3"/>
  <c r="K101" i="3"/>
  <c r="L101" i="3"/>
  <c r="F101" i="3"/>
  <c r="J100" i="3"/>
  <c r="E100" i="3"/>
  <c r="K100" i="3"/>
  <c r="L100" i="3"/>
  <c r="F100" i="3"/>
  <c r="J99" i="3"/>
  <c r="E99" i="3"/>
  <c r="K99" i="3"/>
  <c r="L99" i="3"/>
  <c r="F99" i="3"/>
  <c r="J98" i="3"/>
  <c r="E98" i="3"/>
  <c r="K98" i="3"/>
  <c r="L98" i="3"/>
  <c r="F98" i="3"/>
  <c r="J97" i="3"/>
  <c r="E97" i="3"/>
  <c r="K97" i="3"/>
  <c r="L97" i="3"/>
  <c r="F97" i="3"/>
  <c r="J96" i="3"/>
  <c r="E96" i="3"/>
  <c r="K96" i="3"/>
  <c r="L96" i="3"/>
  <c r="F96" i="3"/>
  <c r="J95" i="3"/>
  <c r="E95" i="3"/>
  <c r="K95" i="3"/>
  <c r="L95" i="3"/>
  <c r="F95" i="3"/>
  <c r="J94" i="3"/>
  <c r="E94" i="3"/>
  <c r="K94" i="3"/>
  <c r="L94" i="3"/>
  <c r="F94" i="3"/>
  <c r="J93" i="3"/>
  <c r="E93" i="3"/>
  <c r="K93" i="3"/>
  <c r="L93" i="3"/>
  <c r="F93" i="3"/>
  <c r="J92" i="3"/>
  <c r="E92" i="3"/>
  <c r="K92" i="3"/>
  <c r="L92" i="3"/>
  <c r="F92" i="3"/>
  <c r="J91" i="3"/>
  <c r="E91" i="3"/>
  <c r="K91" i="3"/>
  <c r="L91" i="3"/>
  <c r="F91" i="3"/>
  <c r="J90" i="3"/>
  <c r="E90" i="3"/>
  <c r="K90" i="3"/>
  <c r="L90" i="3"/>
  <c r="F90" i="3"/>
  <c r="J89" i="3"/>
  <c r="E89" i="3"/>
  <c r="K89" i="3"/>
  <c r="L89" i="3"/>
  <c r="F89" i="3"/>
  <c r="J88" i="3"/>
  <c r="E88" i="3"/>
  <c r="K88" i="3"/>
  <c r="L88" i="3"/>
  <c r="F88" i="3"/>
  <c r="J87" i="3"/>
  <c r="E87" i="3"/>
  <c r="K87" i="3"/>
  <c r="L87" i="3"/>
  <c r="F87" i="3"/>
  <c r="J86" i="3"/>
  <c r="E86" i="3"/>
  <c r="K86" i="3"/>
  <c r="L86" i="3"/>
  <c r="F86" i="3"/>
  <c r="J85" i="3"/>
  <c r="E85" i="3"/>
  <c r="K85" i="3"/>
  <c r="L85" i="3"/>
  <c r="F85" i="3"/>
  <c r="J84" i="3"/>
  <c r="E84" i="3"/>
  <c r="K84" i="3"/>
  <c r="L84" i="3"/>
  <c r="F84" i="3"/>
  <c r="J83" i="3"/>
  <c r="E83" i="3"/>
  <c r="K83" i="3"/>
  <c r="L83" i="3"/>
  <c r="F83" i="3"/>
  <c r="J82" i="3"/>
  <c r="E82" i="3"/>
  <c r="K82" i="3"/>
  <c r="L82" i="3"/>
  <c r="F82" i="3"/>
  <c r="J81" i="3"/>
  <c r="E81" i="3"/>
  <c r="K81" i="3"/>
  <c r="L81" i="3"/>
  <c r="F81" i="3"/>
  <c r="J80" i="3"/>
  <c r="E80" i="3"/>
  <c r="K80" i="3"/>
  <c r="L80" i="3"/>
  <c r="F80" i="3"/>
  <c r="E120" i="3"/>
  <c r="E121" i="3"/>
  <c r="E122" i="3"/>
  <c r="E123" i="3"/>
  <c r="E124" i="3"/>
  <c r="E125" i="3"/>
  <c r="L162" i="3"/>
  <c r="L15" i="3"/>
  <c r="L164" i="3"/>
  <c r="F31" i="3"/>
  <c r="E31" i="3"/>
  <c r="F32" i="3"/>
  <c r="E32" i="3"/>
  <c r="F33" i="3"/>
  <c r="E33" i="3"/>
  <c r="F34" i="3"/>
  <c r="E34" i="3"/>
  <c r="F35" i="3"/>
  <c r="J35" i="3"/>
  <c r="E35" i="3"/>
  <c r="K35" i="3"/>
  <c r="L35" i="3"/>
  <c r="F36" i="3"/>
  <c r="E36" i="3"/>
  <c r="F37" i="3"/>
  <c r="J37" i="3"/>
  <c r="E37" i="3"/>
  <c r="K37" i="3"/>
  <c r="F38" i="3"/>
  <c r="J38" i="3"/>
  <c r="E38" i="3"/>
  <c r="K38" i="3"/>
  <c r="F39" i="3"/>
  <c r="J39" i="3"/>
  <c r="E39" i="3"/>
  <c r="K39" i="3"/>
  <c r="F40" i="3"/>
  <c r="J40" i="3"/>
  <c r="E40" i="3"/>
  <c r="K40" i="3"/>
  <c r="L40" i="3"/>
  <c r="L37" i="3"/>
  <c r="L38" i="3"/>
  <c r="L39" i="3"/>
  <c r="F41" i="3"/>
  <c r="J41" i="3"/>
  <c r="E41" i="3"/>
  <c r="K41" i="3"/>
  <c r="L41" i="3"/>
  <c r="F42" i="3"/>
  <c r="J42" i="3"/>
  <c r="E42" i="3"/>
  <c r="K42" i="3"/>
  <c r="L42" i="3"/>
  <c r="F43" i="3"/>
  <c r="J43" i="3"/>
  <c r="E43" i="3"/>
  <c r="K43" i="3"/>
  <c r="L43" i="3"/>
  <c r="F44" i="3"/>
  <c r="J44" i="3"/>
  <c r="E44" i="3"/>
  <c r="K44" i="3"/>
  <c r="L44" i="3"/>
  <c r="F45" i="3"/>
  <c r="J45" i="3"/>
  <c r="E45" i="3"/>
  <c r="K45" i="3"/>
  <c r="L45" i="3"/>
  <c r="F46" i="3"/>
  <c r="J46" i="3"/>
  <c r="E46" i="3"/>
  <c r="K46" i="3"/>
  <c r="L46" i="3"/>
  <c r="F47" i="3"/>
  <c r="J47" i="3"/>
  <c r="E47" i="3"/>
  <c r="K47" i="3"/>
  <c r="L47" i="3"/>
  <c r="F48" i="3"/>
  <c r="J48" i="3"/>
  <c r="E48" i="3"/>
  <c r="K48" i="3"/>
  <c r="L48" i="3"/>
  <c r="J49" i="3"/>
  <c r="E49" i="3"/>
  <c r="K49" i="3"/>
  <c r="L49" i="3"/>
  <c r="J50" i="3"/>
  <c r="E50" i="3"/>
  <c r="K50" i="3"/>
  <c r="L50" i="3"/>
  <c r="J51" i="3"/>
  <c r="E51" i="3"/>
  <c r="K51" i="3"/>
  <c r="L51" i="3"/>
  <c r="J52" i="3"/>
  <c r="E52" i="3"/>
  <c r="K52" i="3"/>
  <c r="L52" i="3"/>
  <c r="J53" i="3"/>
  <c r="E53" i="3"/>
  <c r="K53" i="3"/>
  <c r="L53" i="3"/>
  <c r="J54" i="3"/>
  <c r="E54" i="3"/>
  <c r="K54" i="3"/>
  <c r="L54" i="3"/>
  <c r="J55" i="3"/>
  <c r="E55" i="3"/>
  <c r="K55" i="3"/>
  <c r="L55" i="3"/>
  <c r="J56" i="3"/>
  <c r="E56" i="3"/>
  <c r="K56" i="3"/>
  <c r="L56" i="3"/>
  <c r="J57" i="3"/>
  <c r="E57" i="3"/>
  <c r="K57" i="3"/>
  <c r="L57" i="3"/>
  <c r="J58" i="3"/>
  <c r="E58" i="3"/>
  <c r="K58" i="3"/>
  <c r="L58" i="3"/>
  <c r="J59" i="3"/>
  <c r="E59" i="3"/>
  <c r="K59" i="3"/>
  <c r="L59" i="3"/>
  <c r="J60" i="3"/>
  <c r="E60" i="3"/>
  <c r="K60" i="3"/>
  <c r="L60" i="3"/>
  <c r="J61" i="3"/>
  <c r="E61" i="3"/>
  <c r="K61" i="3"/>
  <c r="L61" i="3"/>
  <c r="L63" i="3"/>
  <c r="P31" i="3"/>
  <c r="O31" i="3"/>
  <c r="P32" i="3"/>
  <c r="O32" i="3"/>
  <c r="P33" i="3"/>
  <c r="T33" i="3"/>
  <c r="O33" i="3"/>
  <c r="U33" i="3"/>
  <c r="V33" i="3"/>
  <c r="P34" i="3"/>
  <c r="T34" i="3"/>
  <c r="O34" i="3"/>
  <c r="U34" i="3"/>
  <c r="P35" i="3"/>
  <c r="T35" i="3"/>
  <c r="O35" i="3"/>
  <c r="U35" i="3"/>
  <c r="V35" i="3"/>
  <c r="P36" i="3"/>
  <c r="T36" i="3"/>
  <c r="O36" i="3"/>
  <c r="U36" i="3"/>
  <c r="P37" i="3"/>
  <c r="T37" i="3"/>
  <c r="O37" i="3"/>
  <c r="U37" i="3"/>
  <c r="V37" i="3"/>
  <c r="V34" i="3"/>
  <c r="V36" i="3"/>
  <c r="P38" i="3"/>
  <c r="T38" i="3"/>
  <c r="O38" i="3"/>
  <c r="U38" i="3"/>
  <c r="V38" i="3"/>
  <c r="P39" i="3"/>
  <c r="T39" i="3"/>
  <c r="O39" i="3"/>
  <c r="U39" i="3"/>
  <c r="V39" i="3"/>
  <c r="P40" i="3"/>
  <c r="T40" i="3"/>
  <c r="O40" i="3"/>
  <c r="U40" i="3"/>
  <c r="V40" i="3"/>
  <c r="P41" i="3"/>
  <c r="T41" i="3"/>
  <c r="O41" i="3"/>
  <c r="U41" i="3"/>
  <c r="V41" i="3"/>
  <c r="P42" i="3"/>
  <c r="T42" i="3"/>
  <c r="O42" i="3"/>
  <c r="U42" i="3"/>
  <c r="V42" i="3"/>
  <c r="P43" i="3"/>
  <c r="T43" i="3"/>
  <c r="O43" i="3"/>
  <c r="U43" i="3"/>
  <c r="V43" i="3"/>
  <c r="P44" i="3"/>
  <c r="T44" i="3"/>
  <c r="O44" i="3"/>
  <c r="U44" i="3"/>
  <c r="V44" i="3"/>
  <c r="P45" i="3"/>
  <c r="T45" i="3"/>
  <c r="O45" i="3"/>
  <c r="U45" i="3"/>
  <c r="V45" i="3"/>
  <c r="P46" i="3"/>
  <c r="T46" i="3"/>
  <c r="O46" i="3"/>
  <c r="U46" i="3"/>
  <c r="V46" i="3"/>
  <c r="P47" i="3"/>
  <c r="T47" i="3"/>
  <c r="O47" i="3"/>
  <c r="U47" i="3"/>
  <c r="V47" i="3"/>
  <c r="P48" i="3"/>
  <c r="T48" i="3"/>
  <c r="O48" i="3"/>
  <c r="U48" i="3"/>
  <c r="V48" i="3"/>
  <c r="P49" i="3"/>
  <c r="T49" i="3"/>
  <c r="O49" i="3"/>
  <c r="U49" i="3"/>
  <c r="V49" i="3"/>
  <c r="P50" i="3"/>
  <c r="T50" i="3"/>
  <c r="O50" i="3"/>
  <c r="U50" i="3"/>
  <c r="V50" i="3"/>
  <c r="P51" i="3"/>
  <c r="T51" i="3"/>
  <c r="O51" i="3"/>
  <c r="U51" i="3"/>
  <c r="V51" i="3"/>
  <c r="P52" i="3"/>
  <c r="T52" i="3"/>
  <c r="O52" i="3"/>
  <c r="U52" i="3"/>
  <c r="V52" i="3"/>
  <c r="T53" i="3"/>
  <c r="O53" i="3"/>
  <c r="U53" i="3"/>
  <c r="V53" i="3"/>
  <c r="T54" i="3"/>
  <c r="O54" i="3"/>
  <c r="U54" i="3"/>
  <c r="V54" i="3"/>
  <c r="T55" i="3"/>
  <c r="O55" i="3"/>
  <c r="U55" i="3"/>
  <c r="V55" i="3"/>
  <c r="T56" i="3"/>
  <c r="O56" i="3"/>
  <c r="U56" i="3"/>
  <c r="V56" i="3"/>
  <c r="T57" i="3"/>
  <c r="O57" i="3"/>
  <c r="U57" i="3"/>
  <c r="V57" i="3"/>
  <c r="T58" i="3"/>
  <c r="O58" i="3"/>
  <c r="U58" i="3"/>
  <c r="V58" i="3"/>
  <c r="T59" i="3"/>
  <c r="O59" i="3"/>
  <c r="U59" i="3"/>
  <c r="V59" i="3"/>
  <c r="T60" i="3"/>
  <c r="O60" i="3"/>
  <c r="U60" i="3"/>
  <c r="V60" i="3"/>
  <c r="T61" i="3"/>
  <c r="O61" i="3"/>
  <c r="U61" i="3"/>
  <c r="V61" i="3"/>
  <c r="V63" i="3"/>
  <c r="AD32" i="3"/>
  <c r="AE32" i="3"/>
  <c r="AF32" i="3"/>
  <c r="AD33" i="3"/>
  <c r="AE33" i="3"/>
  <c r="AF33" i="3"/>
  <c r="AD34" i="3"/>
  <c r="AE34" i="3"/>
  <c r="AD35" i="3"/>
  <c r="AE35" i="3"/>
  <c r="AF35" i="3"/>
  <c r="AF34" i="3"/>
  <c r="AD36" i="3"/>
  <c r="AE36" i="3"/>
  <c r="AF36" i="3"/>
  <c r="AD37" i="3"/>
  <c r="AE37" i="3"/>
  <c r="AF37" i="3"/>
  <c r="AD38" i="3"/>
  <c r="AE38" i="3"/>
  <c r="AF38" i="3"/>
  <c r="AD39" i="3"/>
  <c r="AE39" i="3"/>
  <c r="AF39" i="3"/>
  <c r="AD40" i="3"/>
  <c r="AE40" i="3"/>
  <c r="AF40" i="3"/>
  <c r="AD41" i="3"/>
  <c r="AE41" i="3"/>
  <c r="AF41" i="3"/>
  <c r="AD42" i="3"/>
  <c r="AE42" i="3"/>
  <c r="AF42" i="3"/>
  <c r="AD43" i="3"/>
  <c r="AE43" i="3"/>
  <c r="AF43" i="3"/>
  <c r="AD44" i="3"/>
  <c r="AE44" i="3"/>
  <c r="AF44" i="3"/>
  <c r="AD45" i="3"/>
  <c r="AE45" i="3"/>
  <c r="AF45" i="3"/>
  <c r="AD46" i="3"/>
  <c r="AE46" i="3"/>
  <c r="AF46" i="3"/>
  <c r="AD47" i="3"/>
  <c r="AE47" i="3"/>
  <c r="AF47" i="3"/>
  <c r="AD48" i="3"/>
  <c r="AE48" i="3"/>
  <c r="AF48" i="3"/>
  <c r="AD49" i="3"/>
  <c r="AE49" i="3"/>
  <c r="AF49" i="3"/>
  <c r="AD50" i="3"/>
  <c r="AE50" i="3"/>
  <c r="AF50" i="3"/>
  <c r="AD51" i="3"/>
  <c r="AE51" i="3"/>
  <c r="AF51" i="3"/>
  <c r="AD52" i="3"/>
  <c r="AE52" i="3"/>
  <c r="AF52" i="3"/>
  <c r="AD53" i="3"/>
  <c r="AE53" i="3"/>
  <c r="AF53" i="3"/>
  <c r="AD54" i="3"/>
  <c r="AE54" i="3"/>
  <c r="AF54" i="3"/>
  <c r="AD55" i="3"/>
  <c r="AE55" i="3"/>
  <c r="AF55" i="3"/>
  <c r="AD56" i="3"/>
  <c r="AE56" i="3"/>
  <c r="AF56" i="3"/>
  <c r="AD57" i="3"/>
  <c r="AE57" i="3"/>
  <c r="AF57" i="3"/>
  <c r="AD58" i="3"/>
  <c r="AE58" i="3"/>
  <c r="AF58" i="3"/>
  <c r="AD59" i="3"/>
  <c r="AE59" i="3"/>
  <c r="AF59" i="3"/>
  <c r="AD60" i="3"/>
  <c r="AE60" i="3"/>
  <c r="AF60" i="3"/>
  <c r="AD61" i="3"/>
  <c r="AE61" i="3"/>
  <c r="AF61" i="3"/>
  <c r="AF63" i="3"/>
  <c r="L18" i="3"/>
  <c r="L165" i="3"/>
  <c r="K19" i="3"/>
  <c r="L166" i="3"/>
  <c r="E169" i="3"/>
  <c r="E170" i="3"/>
  <c r="V162" i="3"/>
  <c r="V164" i="3"/>
  <c r="V165" i="3"/>
  <c r="V166" i="3"/>
  <c r="AF162" i="3"/>
  <c r="AF164" i="3"/>
  <c r="AF165" i="3"/>
  <c r="AF166" i="3"/>
  <c r="Y53" i="3"/>
  <c r="Z53" i="3"/>
  <c r="Y54" i="3"/>
  <c r="Z54" i="3"/>
  <c r="Y55" i="3"/>
  <c r="Z55" i="3"/>
  <c r="Y56" i="3"/>
  <c r="Z56" i="3"/>
  <c r="Y57" i="3"/>
  <c r="Z57" i="3"/>
  <c r="Y58" i="3"/>
  <c r="Z58" i="3"/>
  <c r="Y59" i="3"/>
  <c r="Z59" i="3"/>
  <c r="Y60" i="3"/>
  <c r="Z60" i="3"/>
  <c r="Y61" i="3"/>
  <c r="Z61" i="3"/>
  <c r="F53" i="3"/>
  <c r="F54" i="3"/>
  <c r="F55" i="3"/>
  <c r="F56" i="3"/>
  <c r="F57" i="3"/>
  <c r="F58" i="3"/>
  <c r="F59" i="3"/>
  <c r="F60" i="3"/>
  <c r="F61" i="3"/>
  <c r="P53" i="3"/>
  <c r="P54" i="3"/>
  <c r="P55" i="3"/>
  <c r="P56" i="3"/>
  <c r="P57" i="3"/>
  <c r="P58" i="3"/>
  <c r="P59" i="3"/>
  <c r="P60" i="3"/>
  <c r="P61" i="3"/>
  <c r="Z39" i="3"/>
  <c r="Z38" i="3"/>
  <c r="Z37" i="3"/>
  <c r="Z36" i="3"/>
  <c r="Z35" i="3"/>
  <c r="Z34" i="3"/>
  <c r="Z33" i="3"/>
  <c r="Z32" i="3"/>
  <c r="Z31" i="3"/>
  <c r="Z52" i="3"/>
  <c r="Z51" i="3"/>
  <c r="Z50" i="3"/>
  <c r="F49" i="3"/>
  <c r="F50" i="3"/>
  <c r="F51" i="3"/>
  <c r="F52" i="3"/>
  <c r="Y37" i="3"/>
  <c r="Y31" i="3"/>
  <c r="Y32" i="3"/>
  <c r="Y33" i="3"/>
  <c r="Y34" i="3"/>
  <c r="Y35" i="3"/>
  <c r="Y36" i="3"/>
  <c r="Y38" i="3"/>
  <c r="Y39" i="3"/>
  <c r="Y40" i="3"/>
  <c r="Y41" i="3"/>
  <c r="Y42" i="3"/>
  <c r="Y43" i="3"/>
  <c r="Y44" i="3"/>
  <c r="Y45" i="3"/>
  <c r="Y46" i="3"/>
  <c r="Y47" i="3"/>
  <c r="E267" i="3"/>
  <c r="E268" i="3"/>
  <c r="E269" i="3"/>
  <c r="E270" i="3"/>
  <c r="E271" i="3"/>
  <c r="E272" i="3"/>
  <c r="E218" i="3"/>
  <c r="E219" i="3"/>
  <c r="E220" i="3"/>
  <c r="E221" i="3"/>
  <c r="E222" i="3"/>
  <c r="E223" i="3"/>
  <c r="E171" i="3"/>
  <c r="E172" i="3"/>
  <c r="E173" i="3"/>
  <c r="E174" i="3"/>
  <c r="Y48" i="3"/>
  <c r="Y49" i="3"/>
  <c r="Y50" i="3"/>
  <c r="Y51" i="3"/>
  <c r="Y52" i="3"/>
  <c r="L66" i="3"/>
  <c r="L311" i="3"/>
  <c r="V311" i="3"/>
  <c r="AF311" i="3"/>
  <c r="L262" i="3"/>
  <c r="V262" i="3"/>
  <c r="AF262" i="3"/>
  <c r="L213" i="3"/>
  <c r="AF213" i="3"/>
  <c r="V213" i="3"/>
  <c r="AF115" i="3"/>
  <c r="V115" i="3"/>
  <c r="V66" i="3"/>
  <c r="AF66" i="3"/>
  <c r="L115" i="3"/>
  <c r="AF260" i="3"/>
  <c r="L260" i="3"/>
  <c r="AF211" i="3"/>
  <c r="L309" i="3"/>
  <c r="V260" i="3"/>
  <c r="L211" i="3"/>
  <c r="AF113" i="3"/>
  <c r="V113" i="3"/>
  <c r="V64" i="3"/>
  <c r="V309" i="3"/>
  <c r="AF309" i="3"/>
  <c r="L113" i="3"/>
  <c r="V211" i="3"/>
  <c r="AF64" i="3"/>
  <c r="L64" i="3"/>
  <c r="AF263" i="3"/>
  <c r="AF312" i="3"/>
  <c r="V67" i="3"/>
  <c r="V116" i="3"/>
  <c r="AF264" i="3"/>
  <c r="V312" i="3"/>
  <c r="L312" i="3"/>
  <c r="AF67" i="3"/>
  <c r="L263" i="3"/>
  <c r="AF214" i="3"/>
  <c r="V214" i="3"/>
  <c r="V263" i="3"/>
  <c r="L214" i="3"/>
  <c r="L67" i="3"/>
  <c r="AF116" i="3"/>
  <c r="L116" i="3"/>
  <c r="L68" i="3"/>
  <c r="AF215" i="3"/>
  <c r="L313" i="3"/>
  <c r="AF313" i="3"/>
  <c r="V313" i="3"/>
  <c r="L215" i="3"/>
  <c r="L117" i="3"/>
  <c r="AF117" i="3"/>
  <c r="V117" i="3"/>
  <c r="V264" i="3"/>
  <c r="AF68" i="3"/>
  <c r="N19" i="3"/>
  <c r="V68" i="3"/>
  <c r="V215" i="3"/>
  <c r="L264" i="3"/>
</calcChain>
</file>

<file path=xl/sharedStrings.xml><?xml version="1.0" encoding="utf-8"?>
<sst xmlns="http://schemas.openxmlformats.org/spreadsheetml/2006/main" count="326" uniqueCount="54">
  <si>
    <t>TOTAL INSTRUCTIONAL DAYS</t>
  </si>
  <si>
    <t>INSTRUCTIONAL MINUTES PER DAY(AVERAGE)</t>
  </si>
  <si>
    <t>INSTRUCTIONAL MINUTES PER YEAR(REQUIRED)</t>
  </si>
  <si>
    <t>BALANCE</t>
  </si>
  <si>
    <t>Starting time of school</t>
  </si>
  <si>
    <t>Days on this schedule</t>
  </si>
  <si>
    <t>PERIOD</t>
  </si>
  <si>
    <t>START</t>
  </si>
  <si>
    <t># OF MINUTES</t>
  </si>
  <si>
    <t>TOTAL INSTRUCTIONAL MINUTES</t>
  </si>
  <si>
    <t>INSTRUCTIONAL MINUTES IN THIS SCHEDULE</t>
  </si>
  <si>
    <t>Grand Total Balances:</t>
  </si>
  <si>
    <t>Total Insturctional Days</t>
  </si>
  <si>
    <t>Total Insturctional Minutes</t>
  </si>
  <si>
    <t>Insturctional Minute Balance</t>
  </si>
  <si>
    <t xml:space="preserve"> BELL SCHEDULE 5</t>
  </si>
  <si>
    <t xml:space="preserve"> BELL SCHEDULE 6</t>
  </si>
  <si>
    <t xml:space="preserve"> BELL SCHEDULE 7</t>
  </si>
  <si>
    <t xml:space="preserve"> BELL SCHEDULE 8</t>
  </si>
  <si>
    <t xml:space="preserve"> BELL SCHEDULE 9</t>
  </si>
  <si>
    <t xml:space="preserve"> BELL SCHEDULE 10</t>
  </si>
  <si>
    <t xml:space="preserve"> BELL SCHEDULE 11</t>
  </si>
  <si>
    <t xml:space="preserve"> BELL SCHEDULE 12</t>
  </si>
  <si>
    <t>END</t>
  </si>
  <si>
    <t>Place an "X" in this column to count instructional minutes</t>
  </si>
  <si>
    <t xml:space="preserve"> BELL SCHEDULE 13</t>
  </si>
  <si>
    <t xml:space="preserve"> BELL SCHEDULE 14</t>
  </si>
  <si>
    <t xml:space="preserve"> BELL SCHEDULE 15</t>
  </si>
  <si>
    <t xml:space="preserve"> BELL SCHEDULE 16</t>
  </si>
  <si>
    <t xml:space="preserve"> BELL SCHEDULE 17</t>
  </si>
  <si>
    <t xml:space="preserve"> BELL SCHEDULE 18</t>
  </si>
  <si>
    <t>BELL SCHEDULE</t>
  </si>
  <si>
    <t>DIFFERENCE FROM DAILY AVERAGE</t>
  </si>
  <si>
    <t>This cell is calculated from the total "Days on this schedule" listed in the schedules below</t>
  </si>
  <si>
    <t>This cell is the average number instructional minutes needed per day to to meet total requirement - change this as needed</t>
  </si>
  <si>
    <t>This cell is the total yearly insturctional minute requirement - change this as needed</t>
  </si>
  <si>
    <t>This cell is the calculated total insturctional minutes from the schedules below</t>
  </si>
  <si>
    <t>Count as Inst Min</t>
  </si>
  <si>
    <t>This master schedule solution was developed by and is the property of J. Phillip Saroyan.</t>
  </si>
  <si>
    <t>Permission for use is granted to the College &amp; Career Academy Support Network (CCASN)</t>
  </si>
  <si>
    <t>and others for educational use with attribution.</t>
  </si>
  <si>
    <t>This solution is distributed free of charge and may not be sold.</t>
  </si>
  <si>
    <t>©1986, 2014, Saroyan Solutions</t>
  </si>
  <si>
    <t>For comments, suggestions and assistance, contact the author at:</t>
  </si>
  <si>
    <t>jp9@jps.net</t>
  </si>
  <si>
    <t>Min</t>
  </si>
  <si>
    <t>COMPONENT TITLES</t>
  </si>
  <si>
    <t xml:space="preserve"> BELL SCHEDULE 4</t>
  </si>
  <si>
    <t xml:space="preserve"> BELL SCHEDULE 2</t>
  </si>
  <si>
    <t xml:space="preserve"> BELL SCHEDULE 3</t>
  </si>
  <si>
    <t>Change End Time</t>
  </si>
  <si>
    <t>Change Start Time</t>
  </si>
  <si>
    <t xml:space="preserve"> BELL SCHEDULE 1</t>
  </si>
  <si>
    <t>Grand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</si>
</sst>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font>
      <sz val="10"/>
      <name val="Geneva"/>
    </font>
    <font>
      <b/>
      <sz val="10"/>
      <name val="Geneva"/>
    </font>
    <font>
      <sz val="10"/>
      <color rgb="FFFF0000"/>
      <name val="Geneva"/>
    </font>
    <font>
      <sz val="10"/>
      <color theme="3"/>
      <name val="Geneva"/>
    </font>
    <font>
      <b/>
      <sz val="10"/>
      <color rgb="FFFF0000"/>
      <name val="Geneva"/>
    </font>
    <font>
      <sz val="10"/>
      <color theme="0"/>
      <name val="Geneva"/>
    </font>
    <font>
      <u/>
      <sz val="10"/>
      <name val="Geneva"/>
    </font>
    <font>
      <sz val="12"/>
      <name val="Calibri"/>
      <family val="2"/>
      <scheme val="minor"/>
    </font>
    <font>
      <u/>
      <sz val="10"/>
      <color theme="10"/>
      <name val="Geneva"/>
    </font>
    <font>
      <b/>
      <sz val="18"/>
      <name val="Geneva"/>
    </font>
    <font>
      <b/>
      <u/>
      <sz val="10"/>
      <color rgb="FFFF0000"/>
      <name val="Geneva"/>
    </font>
    <font>
      <b/>
      <u/>
      <sz val="10"/>
      <name val="Geneva"/>
    </font>
  </fonts>
  <fills count="3">
    <fill>
      <patternFill patternType="none"/>
    </fill>
    <fill>
      <patternFill patternType="gray125"/>
    </fill>
    <fill>
      <patternFill patternType="solid">
        <fgColor rgb="FFFFFF99"/>
        <bgColor indexed="64"/>
      </patternFill>
    </fill>
  </fills>
  <borders count="3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8" fillId="0" borderId="0" applyNumberFormat="0" applyFill="0" applyBorder="0" applyAlignment="0" applyProtection="0"/>
  </cellStyleXfs>
  <cellXfs count="90">
    <xf numFmtId="0" fontId="0" fillId="0" borderId="0" xfId="0"/>
    <xf numFmtId="0" fontId="0" fillId="0" borderId="0" xfId="0" applyAlignment="1" applyProtection="1">
      <alignment horizontal="left"/>
      <protection locked="0"/>
    </xf>
    <xf numFmtId="18" fontId="0" fillId="0" borderId="0" xfId="0" applyNumberFormat="1" applyAlignment="1" applyProtection="1">
      <alignment horizontal="right"/>
      <protection locked="0"/>
    </xf>
    <xf numFmtId="14" fontId="0" fillId="0" borderId="0" xfId="0" applyNumberFormat="1" applyAlignment="1" applyProtection="1">
      <alignment horizontal="left"/>
      <protection locked="0"/>
    </xf>
    <xf numFmtId="0" fontId="0" fillId="0" borderId="0" xfId="0" applyFill="1" applyAlignment="1" applyProtection="1">
      <alignment horizontal="left"/>
      <protection locked="0"/>
    </xf>
    <xf numFmtId="0" fontId="0" fillId="0" borderId="0" xfId="0" applyProtection="1">
      <protection locked="0"/>
    </xf>
    <xf numFmtId="0" fontId="4" fillId="0" borderId="0" xfId="0" applyFont="1" applyProtection="1">
      <protection locked="0"/>
    </xf>
    <xf numFmtId="0" fontId="0" fillId="0" borderId="4" xfId="0" applyBorder="1" applyProtection="1">
      <protection locked="0"/>
    </xf>
    <xf numFmtId="0" fontId="0" fillId="0" borderId="6" xfId="0" applyBorder="1" applyProtection="1">
      <protection locked="0"/>
    </xf>
    <xf numFmtId="0" fontId="0" fillId="0" borderId="4" xfId="0" applyBorder="1" applyAlignment="1" applyProtection="1">
      <alignment horizontal="right"/>
      <protection locked="0"/>
    </xf>
    <xf numFmtId="0" fontId="0" fillId="0" borderId="0" xfId="0" applyBorder="1" applyAlignment="1" applyProtection="1">
      <alignment horizontal="right"/>
      <protection locked="0"/>
    </xf>
    <xf numFmtId="0" fontId="0" fillId="0" borderId="6" xfId="0" applyBorder="1" applyAlignment="1" applyProtection="1">
      <alignment horizontal="right"/>
      <protection locked="0"/>
    </xf>
    <xf numFmtId="0" fontId="0" fillId="0" borderId="7" xfId="0" applyBorder="1" applyAlignment="1" applyProtection="1">
      <alignment horizontal="right"/>
      <protection locked="0"/>
    </xf>
    <xf numFmtId="18" fontId="0" fillId="2" borderId="9" xfId="0" applyNumberFormat="1" applyFill="1" applyBorder="1" applyAlignment="1" applyProtection="1">
      <alignment horizontal="left"/>
      <protection locked="0"/>
    </xf>
    <xf numFmtId="0" fontId="0" fillId="2" borderId="9" xfId="0" applyFill="1" applyBorder="1" applyAlignment="1" applyProtection="1">
      <alignment horizontal="right"/>
      <protection locked="0"/>
    </xf>
    <xf numFmtId="0" fontId="0" fillId="0" borderId="0" xfId="0" applyAlignment="1" applyProtection="1">
      <alignment horizontal="left" wrapText="1"/>
      <protection locked="0"/>
    </xf>
    <xf numFmtId="0" fontId="2" fillId="0" borderId="0" xfId="0" applyFont="1" applyAlignment="1" applyProtection="1">
      <protection locked="0"/>
    </xf>
    <xf numFmtId="1" fontId="0" fillId="0" borderId="0" xfId="0" applyNumberFormat="1" applyAlignment="1" applyProtection="1">
      <alignment horizontal="right"/>
    </xf>
    <xf numFmtId="0" fontId="0" fillId="0" borderId="5" xfId="0" applyBorder="1" applyProtection="1"/>
    <xf numFmtId="38" fontId="0" fillId="0" borderId="8" xfId="0" applyNumberFormat="1" applyBorder="1" applyProtection="1"/>
    <xf numFmtId="0" fontId="0" fillId="0" borderId="9" xfId="0" applyBorder="1" applyAlignment="1" applyProtection="1">
      <alignment horizontal="right"/>
    </xf>
    <xf numFmtId="0" fontId="0" fillId="0" borderId="10" xfId="0" applyBorder="1" applyAlignment="1" applyProtection="1">
      <alignment horizontal="right"/>
    </xf>
    <xf numFmtId="18" fontId="0" fillId="0" borderId="9" xfId="0" applyNumberFormat="1" applyBorder="1" applyAlignment="1" applyProtection="1">
      <alignment horizontal="right"/>
    </xf>
    <xf numFmtId="1" fontId="0" fillId="0" borderId="9" xfId="0" applyNumberFormat="1" applyBorder="1" applyAlignment="1" applyProtection="1">
      <alignment horizontal="right"/>
    </xf>
    <xf numFmtId="0" fontId="2" fillId="0" borderId="0" xfId="0" applyFont="1" applyAlignment="1" applyProtection="1"/>
    <xf numFmtId="1" fontId="0" fillId="0" borderId="0" xfId="0" applyNumberFormat="1" applyProtection="1"/>
    <xf numFmtId="0" fontId="5" fillId="0" borderId="0" xfId="0" applyFont="1" applyProtection="1"/>
    <xf numFmtId="0" fontId="7" fillId="0" borderId="0" xfId="0" applyNumberFormat="1" applyFont="1" applyProtection="1"/>
    <xf numFmtId="0" fontId="7" fillId="0" borderId="0" xfId="0" applyFont="1" applyProtection="1"/>
    <xf numFmtId="0" fontId="7" fillId="0" borderId="0" xfId="0" applyFont="1" applyFill="1" applyBorder="1" applyAlignment="1" applyProtection="1">
      <alignment horizontal="center"/>
    </xf>
    <xf numFmtId="0" fontId="7" fillId="0" borderId="0" xfId="0" applyFont="1" applyFill="1" applyAlignment="1" applyProtection="1">
      <alignment horizontal="left"/>
    </xf>
    <xf numFmtId="0" fontId="7" fillId="0" borderId="0" xfId="0" applyFont="1" applyFill="1" applyAlignment="1" applyProtection="1">
      <alignment horizontal="center"/>
    </xf>
    <xf numFmtId="0" fontId="7" fillId="0" borderId="0" xfId="0" applyFont="1" applyFill="1" applyAlignment="1" applyProtection="1">
      <alignment horizontal="right"/>
    </xf>
    <xf numFmtId="0" fontId="0" fillId="0" borderId="0" xfId="0" applyProtection="1"/>
    <xf numFmtId="0" fontId="8" fillId="0" borderId="0" xfId="1" applyProtection="1"/>
    <xf numFmtId="0" fontId="0" fillId="0" borderId="0" xfId="0" applyAlignment="1" applyProtection="1">
      <alignment horizontal="center"/>
      <protection locked="0"/>
    </xf>
    <xf numFmtId="0" fontId="0" fillId="0" borderId="0" xfId="0" applyAlignment="1" applyProtection="1">
      <alignment horizontal="right"/>
      <protection locked="0"/>
    </xf>
    <xf numFmtId="0" fontId="6" fillId="0" borderId="13" xfId="0" applyFont="1" applyBorder="1" applyAlignment="1" applyProtection="1">
      <protection locked="0"/>
    </xf>
    <xf numFmtId="0" fontId="6" fillId="0" borderId="0" xfId="0" applyFont="1" applyAlignment="1" applyProtection="1">
      <protection locked="0"/>
    </xf>
    <xf numFmtId="0" fontId="6" fillId="0" borderId="0" xfId="0" applyFont="1" applyBorder="1" applyAlignment="1" applyProtection="1">
      <protection locked="0"/>
    </xf>
    <xf numFmtId="0" fontId="1" fillId="0" borderId="0" xfId="0" applyFont="1" applyProtection="1">
      <protection locked="0"/>
    </xf>
    <xf numFmtId="18" fontId="0" fillId="0" borderId="0" xfId="0" applyNumberFormat="1" applyProtection="1">
      <protection locked="0"/>
    </xf>
    <xf numFmtId="0" fontId="0" fillId="2" borderId="17" xfId="0" applyFill="1" applyBorder="1" applyAlignment="1" applyProtection="1">
      <alignment horizontal="left"/>
      <protection locked="0"/>
    </xf>
    <xf numFmtId="0" fontId="0" fillId="0" borderId="0" xfId="0" applyBorder="1" applyProtection="1">
      <protection locked="0"/>
    </xf>
    <xf numFmtId="0" fontId="0" fillId="0" borderId="22" xfId="0" applyBorder="1" applyProtection="1">
      <protection locked="0"/>
    </xf>
    <xf numFmtId="0" fontId="0" fillId="0" borderId="0" xfId="0" applyAlignment="1" applyProtection="1">
      <alignment wrapText="1"/>
      <protection locked="0"/>
    </xf>
    <xf numFmtId="0" fontId="0" fillId="2" borderId="19" xfId="0" applyFill="1" applyBorder="1" applyAlignment="1" applyProtection="1">
      <alignment horizontal="left"/>
      <protection locked="0"/>
    </xf>
    <xf numFmtId="0" fontId="10" fillId="0" borderId="0" xfId="0" applyFont="1" applyProtection="1">
      <protection locked="0"/>
    </xf>
    <xf numFmtId="0" fontId="11" fillId="0" borderId="0" xfId="0" applyFont="1" applyProtection="1">
      <protection locked="0"/>
    </xf>
    <xf numFmtId="0" fontId="0" fillId="0" borderId="23" xfId="0" applyBorder="1" applyAlignment="1" applyProtection="1">
      <alignment horizontal="center" vertical="center" wrapText="1"/>
      <protection locked="0"/>
    </xf>
    <xf numFmtId="0" fontId="1" fillId="0" borderId="1" xfId="0" applyFont="1" applyBorder="1" applyAlignment="1" applyProtection="1">
      <alignment horizontal="center"/>
      <protection locked="0"/>
    </xf>
    <xf numFmtId="0" fontId="9" fillId="0" borderId="0" xfId="0" applyFont="1" applyAlignment="1" applyProtection="1">
      <alignment horizontal="center"/>
      <protection locked="0"/>
    </xf>
    <xf numFmtId="0" fontId="0" fillId="2" borderId="24" xfId="0" applyFill="1" applyBorder="1" applyAlignment="1" applyProtection="1">
      <alignment horizontal="center"/>
      <protection locked="0"/>
    </xf>
    <xf numFmtId="18" fontId="0" fillId="0" borderId="24" xfId="0" applyNumberFormat="1" applyBorder="1" applyAlignment="1" applyProtection="1">
      <alignment horizontal="right"/>
    </xf>
    <xf numFmtId="1" fontId="0" fillId="0" borderId="24" xfId="0" applyNumberFormat="1" applyBorder="1" applyAlignment="1" applyProtection="1">
      <alignment horizontal="right"/>
    </xf>
    <xf numFmtId="0" fontId="0" fillId="2" borderId="19" xfId="0" applyFill="1" applyBorder="1" applyAlignment="1" applyProtection="1">
      <alignment horizontal="center"/>
      <protection locked="0"/>
    </xf>
    <xf numFmtId="0" fontId="0" fillId="2" borderId="25" xfId="0" applyFill="1" applyBorder="1" applyAlignment="1" applyProtection="1">
      <alignment horizontal="center"/>
      <protection locked="0"/>
    </xf>
    <xf numFmtId="18" fontId="0" fillId="0" borderId="25" xfId="0" applyNumberFormat="1" applyBorder="1" applyAlignment="1" applyProtection="1">
      <alignment horizontal="right"/>
    </xf>
    <xf numFmtId="1" fontId="0" fillId="0" borderId="25" xfId="0" applyNumberFormat="1" applyBorder="1" applyAlignment="1" applyProtection="1">
      <alignment horizontal="right"/>
    </xf>
    <xf numFmtId="0" fontId="6" fillId="0" borderId="0" xfId="0" applyFont="1" applyProtection="1">
      <protection locked="0"/>
    </xf>
    <xf numFmtId="0" fontId="0" fillId="2" borderId="16" xfId="0" applyFill="1" applyBorder="1" applyAlignment="1" applyProtection="1">
      <alignment horizontal="center"/>
      <protection locked="0"/>
    </xf>
    <xf numFmtId="0" fontId="0" fillId="2" borderId="18" xfId="0" applyFill="1" applyBorder="1" applyAlignment="1" applyProtection="1">
      <alignment horizontal="center"/>
      <protection locked="0"/>
    </xf>
    <xf numFmtId="0" fontId="0" fillId="2" borderId="20" xfId="0" applyFill="1" applyBorder="1" applyAlignment="1" applyProtection="1">
      <alignment horizontal="center"/>
      <protection locked="0"/>
    </xf>
    <xf numFmtId="0" fontId="0" fillId="2" borderId="15" xfId="0" applyFill="1" applyBorder="1" applyAlignment="1" applyProtection="1">
      <alignment horizontal="center"/>
      <protection locked="0"/>
    </xf>
    <xf numFmtId="0" fontId="0" fillId="2" borderId="17" xfId="0" applyFill="1" applyBorder="1" applyAlignment="1" applyProtection="1">
      <alignment horizontal="center"/>
      <protection locked="0"/>
    </xf>
    <xf numFmtId="0" fontId="0" fillId="2" borderId="21" xfId="0" applyFill="1" applyBorder="1" applyAlignment="1" applyProtection="1">
      <alignment horizontal="center"/>
      <protection locked="0"/>
    </xf>
    <xf numFmtId="0" fontId="0" fillId="2" borderId="9" xfId="0" applyFill="1" applyBorder="1" applyAlignment="1" applyProtection="1">
      <alignment horizontal="center"/>
      <protection locked="0"/>
    </xf>
    <xf numFmtId="1" fontId="0" fillId="2" borderId="9" xfId="0" applyNumberFormat="1" applyFill="1" applyBorder="1" applyAlignment="1" applyProtection="1">
      <alignment horizontal="center"/>
      <protection locked="0"/>
    </xf>
    <xf numFmtId="0" fontId="1" fillId="0" borderId="1" xfId="0" applyFont="1" applyBorder="1" applyAlignment="1" applyProtection="1">
      <alignment horizontal="center"/>
      <protection locked="0"/>
    </xf>
    <xf numFmtId="0" fontId="2" fillId="0" borderId="0" xfId="0" applyFont="1" applyAlignment="1" applyProtection="1">
      <alignment horizontal="left"/>
      <protection locked="0"/>
    </xf>
    <xf numFmtId="18" fontId="0" fillId="0" borderId="0" xfId="0" applyNumberFormat="1" applyAlignment="1" applyProtection="1">
      <alignment horizontal="left"/>
      <protection locked="0"/>
    </xf>
    <xf numFmtId="0" fontId="3" fillId="0" borderId="0" xfId="0" applyFont="1" applyAlignment="1" applyProtection="1">
      <alignment horizontal="left"/>
      <protection locked="0"/>
    </xf>
    <xf numFmtId="0" fontId="5" fillId="0" borderId="0" xfId="0" applyFont="1" applyProtection="1">
      <protection locked="0"/>
    </xf>
    <xf numFmtId="0" fontId="5" fillId="0" borderId="0" xfId="0" applyFont="1" applyFill="1" applyAlignment="1" applyProtection="1">
      <alignment horizontal="center"/>
    </xf>
    <xf numFmtId="0" fontId="0" fillId="2" borderId="22" xfId="0" applyFill="1" applyBorder="1" applyProtection="1">
      <protection locked="0"/>
    </xf>
    <xf numFmtId="0" fontId="0" fillId="2" borderId="26" xfId="0" applyFill="1" applyBorder="1" applyProtection="1">
      <protection locked="0"/>
    </xf>
    <xf numFmtId="0" fontId="0" fillId="2" borderId="27" xfId="0" applyFill="1" applyBorder="1" applyProtection="1">
      <protection locked="0"/>
    </xf>
    <xf numFmtId="0" fontId="1" fillId="0" borderId="14" xfId="0" applyFont="1" applyBorder="1" applyAlignment="1" applyProtection="1">
      <alignment horizontal="center" wrapText="1"/>
      <protection locked="0"/>
    </xf>
    <xf numFmtId="0" fontId="1" fillId="0" borderId="29" xfId="0" applyFont="1" applyBorder="1" applyAlignment="1" applyProtection="1">
      <alignment horizontal="center" wrapText="1"/>
      <protection locked="0"/>
    </xf>
    <xf numFmtId="0" fontId="1" fillId="0" borderId="1" xfId="0" applyFont="1" applyBorder="1" applyAlignment="1" applyProtection="1">
      <alignment horizontal="center"/>
      <protection locked="0"/>
    </xf>
    <xf numFmtId="0" fontId="1" fillId="0" borderId="2" xfId="0" applyFont="1" applyBorder="1" applyAlignment="1" applyProtection="1">
      <alignment horizontal="center"/>
      <protection locked="0"/>
    </xf>
    <xf numFmtId="0" fontId="1" fillId="0" borderId="3" xfId="0" applyFont="1" applyBorder="1" applyAlignment="1" applyProtection="1">
      <alignment horizontal="center"/>
      <protection locked="0"/>
    </xf>
    <xf numFmtId="0" fontId="0" fillId="0" borderId="0" xfId="0" applyAlignment="1" applyProtection="1">
      <alignment horizontal="center" wrapText="1"/>
      <protection locked="0"/>
    </xf>
    <xf numFmtId="0" fontId="0" fillId="0" borderId="0" xfId="0" applyBorder="1" applyAlignment="1" applyProtection="1">
      <alignment horizontal="center" wrapText="1"/>
      <protection locked="0"/>
    </xf>
    <xf numFmtId="38" fontId="1" fillId="0" borderId="11" xfId="0" applyNumberFormat="1" applyFont="1" applyBorder="1" applyAlignment="1" applyProtection="1">
      <alignment horizontal="center"/>
    </xf>
    <xf numFmtId="38" fontId="1" fillId="0" borderId="12" xfId="0" applyNumberFormat="1" applyFont="1" applyBorder="1" applyAlignment="1" applyProtection="1">
      <alignment horizontal="center"/>
    </xf>
    <xf numFmtId="0" fontId="0" fillId="0" borderId="0" xfId="0" applyAlignment="1" applyProtection="1">
      <alignment horizontal="right"/>
      <protection locked="0"/>
    </xf>
    <xf numFmtId="0" fontId="0" fillId="0" borderId="5" xfId="0" applyBorder="1" applyAlignment="1" applyProtection="1">
      <alignment horizontal="right"/>
      <protection locked="0"/>
    </xf>
    <xf numFmtId="0" fontId="0" fillId="0" borderId="28" xfId="0" applyFill="1" applyBorder="1" applyProtection="1"/>
    <xf numFmtId="0" fontId="9" fillId="0" borderId="0" xfId="0" applyFont="1" applyAlignment="1" applyProtection="1">
      <alignment horizontal="left"/>
      <protection locked="0"/>
    </xf>
  </cellXfs>
  <cellStyles count="2">
    <cellStyle name="Hyperlink" xfId="1" builtinId="8"/>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drawing1.xml><?xml version="1.0" encoding="utf-8"?>
<xdr:wsDr xmlns:xdr="http://schemas.openxmlformats.org/drawingml/2006/spreadsheetDrawing" xmlns:a="http://schemas.openxmlformats.org/drawingml/2006/main">
  <xdr:twoCellAnchor editAs="oneCell">
    <xdr:from>
      <xdr:col>12</xdr:col>
      <xdr:colOff>0</xdr:colOff>
      <xdr:row>18</xdr:row>
      <xdr:rowOff>38101</xdr:rowOff>
    </xdr:from>
    <xdr:to>
      <xdr:col>13</xdr:col>
      <xdr:colOff>28575</xdr:colOff>
      <xdr:row>19</xdr:row>
      <xdr:rowOff>3748</xdr:rowOff>
    </xdr:to>
    <xdr:pic>
      <xdr:nvPicPr>
        <xdr:cNvPr id="2" name="Picture 1" descr="C:\Users\jp\AppData\Local\Microsoft\Windows\Temporary Internet Files\Content.IE5\G3BUCKP9\MC900391150[1].wmf">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695326"/>
          <a:ext cx="638175" cy="127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17</xdr:row>
      <xdr:rowOff>38100</xdr:rowOff>
    </xdr:from>
    <xdr:to>
      <xdr:col>13</xdr:col>
      <xdr:colOff>28575</xdr:colOff>
      <xdr:row>18</xdr:row>
      <xdr:rowOff>3746</xdr:rowOff>
    </xdr:to>
    <xdr:pic>
      <xdr:nvPicPr>
        <xdr:cNvPr id="3" name="Picture 2" descr="C:\Users\jp\AppData\Local\Microsoft\Windows\Temporary Internet Files\Content.IE5\G3BUCKP9\MC900391150[1].wmf">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523875"/>
          <a:ext cx="638175" cy="127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16</xdr:row>
      <xdr:rowOff>28575</xdr:rowOff>
    </xdr:from>
    <xdr:to>
      <xdr:col>13</xdr:col>
      <xdr:colOff>28575</xdr:colOff>
      <xdr:row>16</xdr:row>
      <xdr:rowOff>159322</xdr:rowOff>
    </xdr:to>
    <xdr:pic>
      <xdr:nvPicPr>
        <xdr:cNvPr id="4" name="Picture 3" descr="C:\Users\jp\AppData\Local\Microsoft\Windows\Temporary Internet Files\Content.IE5\G3BUCKP9\MC900391150[1].wmf">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352425"/>
          <a:ext cx="638175" cy="11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15</xdr:row>
      <xdr:rowOff>28575</xdr:rowOff>
    </xdr:from>
    <xdr:to>
      <xdr:col>13</xdr:col>
      <xdr:colOff>28575</xdr:colOff>
      <xdr:row>15</xdr:row>
      <xdr:rowOff>159320</xdr:rowOff>
    </xdr:to>
    <xdr:pic>
      <xdr:nvPicPr>
        <xdr:cNvPr id="5" name="Picture 4" descr="C:\Users\jp\AppData\Local\Microsoft\Windows\Temporary Internet Files\Content.IE5\G3BUCKP9\MC900391150[1].wmf">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190500"/>
          <a:ext cx="638175" cy="11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14</xdr:row>
      <xdr:rowOff>28575</xdr:rowOff>
    </xdr:from>
    <xdr:to>
      <xdr:col>13</xdr:col>
      <xdr:colOff>28575</xdr:colOff>
      <xdr:row>14</xdr:row>
      <xdr:rowOff>159322</xdr:rowOff>
    </xdr:to>
    <xdr:pic>
      <xdr:nvPicPr>
        <xdr:cNvPr id="6" name="Picture 5" descr="C:\Users\jp\AppData\Local\Microsoft\Windows\Temporary Internet Files\Content.IE5\G3BUCKP9\MC900391150[1].wmf">
          <a:extLst>
            <a:ext uri="{FF2B5EF4-FFF2-40B4-BE49-F238E27FC236}">
              <a16:creationId xmlns:a16="http://schemas.microsoft.com/office/drawing/2014/main" id="{00000000-0008-0000-0000-00000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28575"/>
          <a:ext cx="638175" cy="11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273843</xdr:colOff>
      <xdr:row>28</xdr:row>
      <xdr:rowOff>0</xdr:rowOff>
    </xdr:from>
    <xdr:to>
      <xdr:col>6</xdr:col>
      <xdr:colOff>279400</xdr:colOff>
      <xdr:row>30</xdr:row>
      <xdr:rowOff>12700</xdr:rowOff>
    </xdr:to>
    <xdr:cxnSp macro="">
      <xdr:nvCxnSpPr>
        <xdr:cNvPr id="7" name="Straight Arrow Connector 6">
          <a:extLst>
            <a:ext uri="{FF2B5EF4-FFF2-40B4-BE49-F238E27FC236}">
              <a16:creationId xmlns:a16="http://schemas.microsoft.com/office/drawing/2014/main" id="{00000000-0008-0000-0000-000007000000}"/>
            </a:ext>
          </a:extLst>
        </xdr:cNvPr>
        <xdr:cNvCxnSpPr/>
      </xdr:nvCxnSpPr>
      <xdr:spPr>
        <a:xfrm>
          <a:off x="3199379" y="5102679"/>
          <a:ext cx="5557" cy="51616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12</xdr:col>
      <xdr:colOff>0</xdr:colOff>
      <xdr:row>18</xdr:row>
      <xdr:rowOff>38101</xdr:rowOff>
    </xdr:from>
    <xdr:to>
      <xdr:col>13</xdr:col>
      <xdr:colOff>28575</xdr:colOff>
      <xdr:row>19</xdr:row>
      <xdr:rowOff>3748</xdr:rowOff>
    </xdr:to>
    <xdr:pic>
      <xdr:nvPicPr>
        <xdr:cNvPr id="8" name="Picture 7" descr="C:\Users\jp\AppData\Local\Microsoft\Windows\Temporary Internet Files\Content.IE5\G3BUCKP9\MC900391150[1].wmf">
          <a:extLst>
            <a:ext uri="{FF2B5EF4-FFF2-40B4-BE49-F238E27FC236}">
              <a16:creationId xmlns:a16="http://schemas.microsoft.com/office/drawing/2014/main" id="{00000000-0008-0000-0000-00000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695326"/>
          <a:ext cx="638175" cy="127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17</xdr:row>
      <xdr:rowOff>38100</xdr:rowOff>
    </xdr:from>
    <xdr:to>
      <xdr:col>13</xdr:col>
      <xdr:colOff>28575</xdr:colOff>
      <xdr:row>18</xdr:row>
      <xdr:rowOff>3746</xdr:rowOff>
    </xdr:to>
    <xdr:pic>
      <xdr:nvPicPr>
        <xdr:cNvPr id="9" name="Picture 8" descr="C:\Users\jp\AppData\Local\Microsoft\Windows\Temporary Internet Files\Content.IE5\G3BUCKP9\MC900391150[1].wmf">
          <a:extLst>
            <a:ext uri="{FF2B5EF4-FFF2-40B4-BE49-F238E27FC236}">
              <a16:creationId xmlns:a16="http://schemas.microsoft.com/office/drawing/2014/main" id="{00000000-0008-0000-0000-00000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523875"/>
          <a:ext cx="638175" cy="127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16</xdr:row>
      <xdr:rowOff>28575</xdr:rowOff>
    </xdr:from>
    <xdr:to>
      <xdr:col>13</xdr:col>
      <xdr:colOff>28575</xdr:colOff>
      <xdr:row>16</xdr:row>
      <xdr:rowOff>159322</xdr:rowOff>
    </xdr:to>
    <xdr:pic>
      <xdr:nvPicPr>
        <xdr:cNvPr id="10" name="Picture 9" descr="C:\Users\jp\AppData\Local\Microsoft\Windows\Temporary Internet Files\Content.IE5\G3BUCKP9\MC900391150[1].wmf">
          <a:extLst>
            <a:ext uri="{FF2B5EF4-FFF2-40B4-BE49-F238E27FC236}">
              <a16:creationId xmlns:a16="http://schemas.microsoft.com/office/drawing/2014/main" id="{00000000-0008-0000-0000-00000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352425"/>
          <a:ext cx="638175" cy="11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15</xdr:row>
      <xdr:rowOff>28575</xdr:rowOff>
    </xdr:from>
    <xdr:to>
      <xdr:col>13</xdr:col>
      <xdr:colOff>28575</xdr:colOff>
      <xdr:row>15</xdr:row>
      <xdr:rowOff>159320</xdr:rowOff>
    </xdr:to>
    <xdr:pic>
      <xdr:nvPicPr>
        <xdr:cNvPr id="11" name="Picture 10" descr="C:\Users\jp\AppData\Local\Microsoft\Windows\Temporary Internet Files\Content.IE5\G3BUCKP9\MC900391150[1].wmf">
          <a:extLst>
            <a:ext uri="{FF2B5EF4-FFF2-40B4-BE49-F238E27FC236}">
              <a16:creationId xmlns:a16="http://schemas.microsoft.com/office/drawing/2014/main" id="{00000000-0008-0000-0000-00000B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190500"/>
          <a:ext cx="638175" cy="11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14</xdr:row>
      <xdr:rowOff>28575</xdr:rowOff>
    </xdr:from>
    <xdr:to>
      <xdr:col>13</xdr:col>
      <xdr:colOff>28575</xdr:colOff>
      <xdr:row>14</xdr:row>
      <xdr:rowOff>159322</xdr:rowOff>
    </xdr:to>
    <xdr:pic>
      <xdr:nvPicPr>
        <xdr:cNvPr id="12" name="Picture 11" descr="C:\Users\jp\AppData\Local\Microsoft\Windows\Temporary Internet Files\Content.IE5\G3BUCKP9\MC900391150[1].wmf">
          <a:extLst>
            <a:ext uri="{FF2B5EF4-FFF2-40B4-BE49-F238E27FC236}">
              <a16:creationId xmlns:a16="http://schemas.microsoft.com/office/drawing/2014/main" id="{00000000-0008-0000-0000-00000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28575"/>
          <a:ext cx="638175" cy="11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12</xdr:col>
      <xdr:colOff>326572</xdr:colOff>
      <xdr:row>27</xdr:row>
      <xdr:rowOff>12700</xdr:rowOff>
    </xdr:from>
    <xdr:to>
      <xdr:col>12</xdr:col>
      <xdr:colOff>330200</xdr:colOff>
      <xdr:row>28</xdr:row>
      <xdr:rowOff>163286</xdr:rowOff>
    </xdr:to>
    <xdr:cxnSp macro="">
      <xdr:nvCxnSpPr>
        <xdr:cNvPr id="17" name="Straight Arrow Connector 16">
          <a:extLst>
            <a:ext uri="{FF2B5EF4-FFF2-40B4-BE49-F238E27FC236}">
              <a16:creationId xmlns:a16="http://schemas.microsoft.com/office/drawing/2014/main" id="{00000000-0008-0000-0000-000011000000}"/>
            </a:ext>
          </a:extLst>
        </xdr:cNvPr>
        <xdr:cNvCxnSpPr/>
      </xdr:nvCxnSpPr>
      <xdr:spPr>
        <a:xfrm flipH="1">
          <a:off x="7347858" y="4625521"/>
          <a:ext cx="3628" cy="64044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editAs="oneCell">
    <xdr:from>
      <xdr:col>12</xdr:col>
      <xdr:colOff>0</xdr:colOff>
      <xdr:row>18</xdr:row>
      <xdr:rowOff>38101</xdr:rowOff>
    </xdr:from>
    <xdr:to>
      <xdr:col>13</xdr:col>
      <xdr:colOff>28575</xdr:colOff>
      <xdr:row>19</xdr:row>
      <xdr:rowOff>6923</xdr:rowOff>
    </xdr:to>
    <xdr:pic>
      <xdr:nvPicPr>
        <xdr:cNvPr id="38" name="Picture 37" descr="C:\Users\jp\AppData\Local\Microsoft\Windows\Temporary Internet Files\Content.IE5\G3BUCKP9\MC900391150[1].wmf">
          <a:extLst>
            <a:ext uri="{FF2B5EF4-FFF2-40B4-BE49-F238E27FC236}">
              <a16:creationId xmlns:a16="http://schemas.microsoft.com/office/drawing/2014/main" id="{00000000-0008-0000-0000-000026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695326"/>
          <a:ext cx="638175" cy="127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17</xdr:row>
      <xdr:rowOff>38100</xdr:rowOff>
    </xdr:from>
    <xdr:to>
      <xdr:col>13</xdr:col>
      <xdr:colOff>28575</xdr:colOff>
      <xdr:row>18</xdr:row>
      <xdr:rowOff>6920</xdr:rowOff>
    </xdr:to>
    <xdr:pic>
      <xdr:nvPicPr>
        <xdr:cNvPr id="39" name="Picture 38" descr="C:\Users\jp\AppData\Local\Microsoft\Windows\Temporary Internet Files\Content.IE5\G3BUCKP9\MC900391150[1].wmf">
          <a:extLst>
            <a:ext uri="{FF2B5EF4-FFF2-40B4-BE49-F238E27FC236}">
              <a16:creationId xmlns:a16="http://schemas.microsoft.com/office/drawing/2014/main" id="{00000000-0008-0000-0000-000027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523875"/>
          <a:ext cx="638175" cy="127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16</xdr:row>
      <xdr:rowOff>28575</xdr:rowOff>
    </xdr:from>
    <xdr:to>
      <xdr:col>13</xdr:col>
      <xdr:colOff>28575</xdr:colOff>
      <xdr:row>16</xdr:row>
      <xdr:rowOff>159322</xdr:rowOff>
    </xdr:to>
    <xdr:pic>
      <xdr:nvPicPr>
        <xdr:cNvPr id="40" name="Picture 39" descr="C:\Users\jp\AppData\Local\Microsoft\Windows\Temporary Internet Files\Content.IE5\G3BUCKP9\MC900391150[1].wmf">
          <a:extLst>
            <a:ext uri="{FF2B5EF4-FFF2-40B4-BE49-F238E27FC236}">
              <a16:creationId xmlns:a16="http://schemas.microsoft.com/office/drawing/2014/main" id="{00000000-0008-0000-0000-000028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352425"/>
          <a:ext cx="638175" cy="11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15</xdr:row>
      <xdr:rowOff>28575</xdr:rowOff>
    </xdr:from>
    <xdr:to>
      <xdr:col>13</xdr:col>
      <xdr:colOff>28575</xdr:colOff>
      <xdr:row>15</xdr:row>
      <xdr:rowOff>159320</xdr:rowOff>
    </xdr:to>
    <xdr:pic>
      <xdr:nvPicPr>
        <xdr:cNvPr id="41" name="Picture 40" descr="C:\Users\jp\AppData\Local\Microsoft\Windows\Temporary Internet Files\Content.IE5\G3BUCKP9\MC900391150[1].wmf">
          <a:extLst>
            <a:ext uri="{FF2B5EF4-FFF2-40B4-BE49-F238E27FC236}">
              <a16:creationId xmlns:a16="http://schemas.microsoft.com/office/drawing/2014/main" id="{00000000-0008-0000-0000-000029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190500"/>
          <a:ext cx="638175" cy="11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14</xdr:row>
      <xdr:rowOff>28575</xdr:rowOff>
    </xdr:from>
    <xdr:to>
      <xdr:col>13</xdr:col>
      <xdr:colOff>28575</xdr:colOff>
      <xdr:row>14</xdr:row>
      <xdr:rowOff>159322</xdr:rowOff>
    </xdr:to>
    <xdr:pic>
      <xdr:nvPicPr>
        <xdr:cNvPr id="42" name="Picture 41" descr="C:\Users\jp\AppData\Local\Microsoft\Windows\Temporary Internet Files\Content.IE5\G3BUCKP9\MC900391150[1].wmf">
          <a:extLst>
            <a:ext uri="{FF2B5EF4-FFF2-40B4-BE49-F238E27FC236}">
              <a16:creationId xmlns:a16="http://schemas.microsoft.com/office/drawing/2014/main" id="{00000000-0008-0000-0000-00002A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28575"/>
          <a:ext cx="638175" cy="11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18</xdr:row>
      <xdr:rowOff>38101</xdr:rowOff>
    </xdr:from>
    <xdr:to>
      <xdr:col>13</xdr:col>
      <xdr:colOff>28575</xdr:colOff>
      <xdr:row>19</xdr:row>
      <xdr:rowOff>6923</xdr:rowOff>
    </xdr:to>
    <xdr:pic>
      <xdr:nvPicPr>
        <xdr:cNvPr id="44" name="Picture 43" descr="C:\Users\jp\AppData\Local\Microsoft\Windows\Temporary Internet Files\Content.IE5\G3BUCKP9\MC900391150[1].wmf">
          <a:extLst>
            <a:ext uri="{FF2B5EF4-FFF2-40B4-BE49-F238E27FC236}">
              <a16:creationId xmlns:a16="http://schemas.microsoft.com/office/drawing/2014/main" id="{00000000-0008-0000-0000-00002C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695326"/>
          <a:ext cx="638175" cy="127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17</xdr:row>
      <xdr:rowOff>38100</xdr:rowOff>
    </xdr:from>
    <xdr:to>
      <xdr:col>13</xdr:col>
      <xdr:colOff>28575</xdr:colOff>
      <xdr:row>18</xdr:row>
      <xdr:rowOff>6920</xdr:rowOff>
    </xdr:to>
    <xdr:pic>
      <xdr:nvPicPr>
        <xdr:cNvPr id="45" name="Picture 44" descr="C:\Users\jp\AppData\Local\Microsoft\Windows\Temporary Internet Files\Content.IE5\G3BUCKP9\MC900391150[1].wmf">
          <a:extLst>
            <a:ext uri="{FF2B5EF4-FFF2-40B4-BE49-F238E27FC236}">
              <a16:creationId xmlns:a16="http://schemas.microsoft.com/office/drawing/2014/main" id="{00000000-0008-0000-0000-00002D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523875"/>
          <a:ext cx="638175" cy="1275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16</xdr:row>
      <xdr:rowOff>28575</xdr:rowOff>
    </xdr:from>
    <xdr:to>
      <xdr:col>13</xdr:col>
      <xdr:colOff>28575</xdr:colOff>
      <xdr:row>16</xdr:row>
      <xdr:rowOff>159322</xdr:rowOff>
    </xdr:to>
    <xdr:pic>
      <xdr:nvPicPr>
        <xdr:cNvPr id="46" name="Picture 45" descr="C:\Users\jp\AppData\Local\Microsoft\Windows\Temporary Internet Files\Content.IE5\G3BUCKP9\MC900391150[1].wmf">
          <a:extLst>
            <a:ext uri="{FF2B5EF4-FFF2-40B4-BE49-F238E27FC236}">
              <a16:creationId xmlns:a16="http://schemas.microsoft.com/office/drawing/2014/main" id="{00000000-0008-0000-0000-00002E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352425"/>
          <a:ext cx="638175" cy="11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15</xdr:row>
      <xdr:rowOff>28575</xdr:rowOff>
    </xdr:from>
    <xdr:to>
      <xdr:col>13</xdr:col>
      <xdr:colOff>28575</xdr:colOff>
      <xdr:row>15</xdr:row>
      <xdr:rowOff>159320</xdr:rowOff>
    </xdr:to>
    <xdr:pic>
      <xdr:nvPicPr>
        <xdr:cNvPr id="47" name="Picture 46" descr="C:\Users\jp\AppData\Local\Microsoft\Windows\Temporary Internet Files\Content.IE5\G3BUCKP9\MC900391150[1].wmf">
          <a:extLst>
            <a:ext uri="{FF2B5EF4-FFF2-40B4-BE49-F238E27FC236}">
              <a16:creationId xmlns:a16="http://schemas.microsoft.com/office/drawing/2014/main" id="{00000000-0008-0000-0000-00002F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190500"/>
          <a:ext cx="638175" cy="11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12</xdr:col>
      <xdr:colOff>0</xdr:colOff>
      <xdr:row>14</xdr:row>
      <xdr:rowOff>28575</xdr:rowOff>
    </xdr:from>
    <xdr:to>
      <xdr:col>13</xdr:col>
      <xdr:colOff>28575</xdr:colOff>
      <xdr:row>14</xdr:row>
      <xdr:rowOff>159322</xdr:rowOff>
    </xdr:to>
    <xdr:pic>
      <xdr:nvPicPr>
        <xdr:cNvPr id="48" name="Picture 47" descr="C:\Users\jp\AppData\Local\Microsoft\Windows\Temporary Internet Files\Content.IE5\G3BUCKP9\MC900391150[1].wmf">
          <a:extLst>
            <a:ext uri="{FF2B5EF4-FFF2-40B4-BE49-F238E27FC236}">
              <a16:creationId xmlns:a16="http://schemas.microsoft.com/office/drawing/2014/main" id="{00000000-0008-0000-0000-000030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857750" y="28575"/>
          <a:ext cx="638175" cy="11487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19</xdr:col>
      <xdr:colOff>33534</xdr:colOff>
      <xdr:row>0</xdr:row>
      <xdr:rowOff>35719</xdr:rowOff>
    </xdr:from>
    <xdr:to>
      <xdr:col>26</xdr:col>
      <xdr:colOff>190499</xdr:colOff>
      <xdr:row>9</xdr:row>
      <xdr:rowOff>68792</xdr:rowOff>
    </xdr:to>
    <xdr:pic>
      <xdr:nvPicPr>
        <xdr:cNvPr id="88" name="Picture 87">
          <a:extLst>
            <a:ext uri="{FF2B5EF4-FFF2-40B4-BE49-F238E27FC236}">
              <a16:creationId xmlns:a16="http://schemas.microsoft.com/office/drawing/2014/main" id="{00000000-0008-0000-0000-000058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t="13595"/>
        <a:stretch/>
      </xdr:blipFill>
      <xdr:spPr>
        <a:xfrm>
          <a:off x="9320409" y="35719"/>
          <a:ext cx="3955058" cy="1738312"/>
        </a:xfrm>
        <a:prstGeom prst="rect">
          <a:avLst/>
        </a:prstGeom>
      </xdr:spPr>
    </xdr:pic>
    <xdr:clientData/>
  </xdr:twoCellAnchor>
  <xdr:twoCellAnchor>
    <xdr:from>
      <xdr:col>22</xdr:col>
      <xdr:colOff>326572</xdr:colOff>
      <xdr:row>27</xdr:row>
      <xdr:rowOff>12700</xdr:rowOff>
    </xdr:from>
    <xdr:to>
      <xdr:col>22</xdr:col>
      <xdr:colOff>330200</xdr:colOff>
      <xdr:row>28</xdr:row>
      <xdr:rowOff>163286</xdr:rowOff>
    </xdr:to>
    <xdr:cxnSp macro="">
      <xdr:nvCxnSpPr>
        <xdr:cNvPr id="61" name="Straight Arrow Connector 60">
          <a:extLst>
            <a:ext uri="{FF2B5EF4-FFF2-40B4-BE49-F238E27FC236}">
              <a16:creationId xmlns:a16="http://schemas.microsoft.com/office/drawing/2014/main" id="{00000000-0008-0000-0000-00003D000000}"/>
            </a:ext>
          </a:extLst>
        </xdr:cNvPr>
        <xdr:cNvCxnSpPr/>
      </xdr:nvCxnSpPr>
      <xdr:spPr>
        <a:xfrm flipH="1">
          <a:off x="13348608" y="4625521"/>
          <a:ext cx="3628" cy="64044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326572</xdr:colOff>
      <xdr:row>27</xdr:row>
      <xdr:rowOff>12700</xdr:rowOff>
    </xdr:from>
    <xdr:to>
      <xdr:col>22</xdr:col>
      <xdr:colOff>330200</xdr:colOff>
      <xdr:row>28</xdr:row>
      <xdr:rowOff>163286</xdr:rowOff>
    </xdr:to>
    <xdr:cxnSp macro="">
      <xdr:nvCxnSpPr>
        <xdr:cNvPr id="62" name="Straight Arrow Connector 61">
          <a:extLst>
            <a:ext uri="{FF2B5EF4-FFF2-40B4-BE49-F238E27FC236}">
              <a16:creationId xmlns:a16="http://schemas.microsoft.com/office/drawing/2014/main" id="{00000000-0008-0000-0000-00003E000000}"/>
            </a:ext>
          </a:extLst>
        </xdr:cNvPr>
        <xdr:cNvCxnSpPr/>
      </xdr:nvCxnSpPr>
      <xdr:spPr>
        <a:xfrm flipH="1">
          <a:off x="13348608" y="4625521"/>
          <a:ext cx="3628" cy="64044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32</xdr:col>
      <xdr:colOff>326572</xdr:colOff>
      <xdr:row>27</xdr:row>
      <xdr:rowOff>12700</xdr:rowOff>
    </xdr:from>
    <xdr:to>
      <xdr:col>32</xdr:col>
      <xdr:colOff>330200</xdr:colOff>
      <xdr:row>28</xdr:row>
      <xdr:rowOff>163286</xdr:rowOff>
    </xdr:to>
    <xdr:cxnSp macro="">
      <xdr:nvCxnSpPr>
        <xdr:cNvPr id="63" name="Straight Arrow Connector 62">
          <a:extLst>
            <a:ext uri="{FF2B5EF4-FFF2-40B4-BE49-F238E27FC236}">
              <a16:creationId xmlns:a16="http://schemas.microsoft.com/office/drawing/2014/main" id="{00000000-0008-0000-0000-00003F000000}"/>
            </a:ext>
          </a:extLst>
        </xdr:cNvPr>
        <xdr:cNvCxnSpPr/>
      </xdr:nvCxnSpPr>
      <xdr:spPr>
        <a:xfrm flipH="1">
          <a:off x="19217822" y="4521200"/>
          <a:ext cx="3628" cy="64271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8</xdr:col>
      <xdr:colOff>628951</xdr:colOff>
      <xdr:row>0</xdr:row>
      <xdr:rowOff>98274</xdr:rowOff>
    </xdr:from>
    <xdr:to>
      <xdr:col>18</xdr:col>
      <xdr:colOff>615344</xdr:colOff>
      <xdr:row>13</xdr:row>
      <xdr:rowOff>42333</xdr:rowOff>
    </xdr:to>
    <xdr:sp macro="" textlink="">
      <xdr:nvSpPr>
        <xdr:cNvPr id="15" name="TextBox 14">
          <a:extLst>
            <a:ext uri="{FF2B5EF4-FFF2-40B4-BE49-F238E27FC236}">
              <a16:creationId xmlns:a16="http://schemas.microsoft.com/office/drawing/2014/main" id="{40531F61-0CCE-4F6E-A3C0-F24B34A6F577}"/>
            </a:ext>
          </a:extLst>
        </xdr:cNvPr>
        <xdr:cNvSpPr txBox="1"/>
      </xdr:nvSpPr>
      <xdr:spPr>
        <a:xfrm>
          <a:off x="5042201" y="98274"/>
          <a:ext cx="6061226" cy="2282976"/>
        </a:xfrm>
        <a:prstGeom prst="rect">
          <a:avLst/>
        </a:prstGeom>
        <a:ln w="571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lstStyle/>
        <a:p>
          <a:r>
            <a:rPr lang="en-US" sz="1400"/>
            <a:t>In the yellow highlighted cells of the table to the left, in column "B", enter the </a:t>
          </a:r>
          <a:r>
            <a:rPr lang="en-US" sz="1400" b="1" u="sng"/>
            <a:t>Component</a:t>
          </a:r>
          <a:r>
            <a:rPr lang="en-US" sz="1400" b="1" u="sng" baseline="0"/>
            <a:t> T</a:t>
          </a:r>
          <a:r>
            <a:rPr lang="en-US" sz="1400" b="1" u="sng"/>
            <a:t>itles </a:t>
          </a:r>
          <a:r>
            <a:rPr lang="en-US" sz="1400"/>
            <a:t>you wish to use to describe the periods in your bell schedule. Next, in column "C"</a:t>
          </a:r>
          <a:r>
            <a:rPr lang="en-US" sz="1400" baseline="0"/>
            <a:t>, enter </a:t>
          </a:r>
          <a:r>
            <a:rPr lang="en-US" sz="1400"/>
            <a:t>the number</a:t>
          </a:r>
          <a:r>
            <a:rPr lang="en-US" sz="1400" baseline="0"/>
            <a:t> of minutes for each  bell schedule component. You are provided with enough space in the table for up to 50 different Period Titles with the associated number of minutes (just in case), but you don't have to use them all. Column "D" gives you the total number of minutes for each Component of your </a:t>
          </a:r>
          <a:r>
            <a:rPr lang="en-US" sz="1400" b="1" u="sng" baseline="0"/>
            <a:t>COMPLETE</a:t>
          </a:r>
          <a:r>
            <a:rPr lang="en-US" sz="1400" baseline="0"/>
            <a:t> bell schedule. The formula in the D colunm looks through all 18 Bell Schedules on this tool, for each component, and gives you the total number of minutes for each component with consideration for the number of days the each schedule is used</a:t>
          </a:r>
          <a:r>
            <a:rPr lang="en-US" sz="1200" baseline="0"/>
            <a:t>.</a:t>
          </a:r>
        </a:p>
      </xdr:txBody>
    </xdr:sp>
    <xdr:clientData/>
  </xdr:twoCellAnchor>
  <xdr:twoCellAnchor>
    <xdr:from>
      <xdr:col>4</xdr:col>
      <xdr:colOff>52917</xdr:colOff>
      <xdr:row>1</xdr:row>
      <xdr:rowOff>15875</xdr:rowOff>
    </xdr:from>
    <xdr:to>
      <xdr:col>8</xdr:col>
      <xdr:colOff>660702</xdr:colOff>
      <xdr:row>1</xdr:row>
      <xdr:rowOff>105834</xdr:rowOff>
    </xdr:to>
    <xdr:cxnSp macro="">
      <xdr:nvCxnSpPr>
        <xdr:cNvPr id="19" name="Straight Arrow Connector 18">
          <a:extLst>
            <a:ext uri="{FF2B5EF4-FFF2-40B4-BE49-F238E27FC236}">
              <a16:creationId xmlns:a16="http://schemas.microsoft.com/office/drawing/2014/main" id="{693CB88E-3085-4393-9339-72DDB46CEE4F}"/>
            </a:ext>
          </a:extLst>
        </xdr:cNvPr>
        <xdr:cNvCxnSpPr/>
      </xdr:nvCxnSpPr>
      <xdr:spPr>
        <a:xfrm flipH="1">
          <a:off x="2211917" y="312208"/>
          <a:ext cx="2406952" cy="89959"/>
        </a:xfrm>
        <a:prstGeom prst="straightConnector1">
          <a:avLst/>
        </a:prstGeom>
        <a:ln w="57150">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7</xdr:col>
      <xdr:colOff>273845</xdr:colOff>
      <xdr:row>28</xdr:row>
      <xdr:rowOff>0</xdr:rowOff>
    </xdr:from>
    <xdr:to>
      <xdr:col>7</xdr:col>
      <xdr:colOff>279402</xdr:colOff>
      <xdr:row>30</xdr:row>
      <xdr:rowOff>12700</xdr:rowOff>
    </xdr:to>
    <xdr:cxnSp macro="">
      <xdr:nvCxnSpPr>
        <xdr:cNvPr id="75" name="Straight Arrow Connector 74">
          <a:extLst>
            <a:ext uri="{FF2B5EF4-FFF2-40B4-BE49-F238E27FC236}">
              <a16:creationId xmlns:a16="http://schemas.microsoft.com/office/drawing/2014/main" id="{5B6023AC-A7B9-4ADB-978C-3EB27EA47ACE}"/>
            </a:ext>
          </a:extLst>
        </xdr:cNvPr>
        <xdr:cNvCxnSpPr/>
      </xdr:nvCxnSpPr>
      <xdr:spPr>
        <a:xfrm>
          <a:off x="3716452" y="5102679"/>
          <a:ext cx="5557" cy="51616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273843</xdr:colOff>
      <xdr:row>28</xdr:row>
      <xdr:rowOff>0</xdr:rowOff>
    </xdr:from>
    <xdr:to>
      <xdr:col>16</xdr:col>
      <xdr:colOff>279400</xdr:colOff>
      <xdr:row>30</xdr:row>
      <xdr:rowOff>12700</xdr:rowOff>
    </xdr:to>
    <xdr:cxnSp macro="">
      <xdr:nvCxnSpPr>
        <xdr:cNvPr id="77" name="Straight Arrow Connector 76">
          <a:extLst>
            <a:ext uri="{FF2B5EF4-FFF2-40B4-BE49-F238E27FC236}">
              <a16:creationId xmlns:a16="http://schemas.microsoft.com/office/drawing/2014/main" id="{F7557F96-CA75-439F-B712-60725D829B3C}"/>
            </a:ext>
          </a:extLst>
        </xdr:cNvPr>
        <xdr:cNvCxnSpPr/>
      </xdr:nvCxnSpPr>
      <xdr:spPr>
        <a:xfrm>
          <a:off x="9281772" y="5102679"/>
          <a:ext cx="5557" cy="51616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285751</xdr:colOff>
      <xdr:row>28</xdr:row>
      <xdr:rowOff>0</xdr:rowOff>
    </xdr:from>
    <xdr:to>
      <xdr:col>17</xdr:col>
      <xdr:colOff>291308</xdr:colOff>
      <xdr:row>30</xdr:row>
      <xdr:rowOff>12700</xdr:rowOff>
    </xdr:to>
    <xdr:cxnSp macro="">
      <xdr:nvCxnSpPr>
        <xdr:cNvPr id="85" name="Straight Arrow Connector 84">
          <a:extLst>
            <a:ext uri="{FF2B5EF4-FFF2-40B4-BE49-F238E27FC236}">
              <a16:creationId xmlns:a16="http://schemas.microsoft.com/office/drawing/2014/main" id="{4D0A0F1A-5064-46A8-A3CE-DC4A8A3E463D}"/>
            </a:ext>
          </a:extLst>
        </xdr:cNvPr>
        <xdr:cNvCxnSpPr/>
      </xdr:nvCxnSpPr>
      <xdr:spPr>
        <a:xfrm>
          <a:off x="9810751" y="5102679"/>
          <a:ext cx="5557" cy="516164"/>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26</xdr:col>
      <xdr:colOff>273843</xdr:colOff>
      <xdr:row>28</xdr:row>
      <xdr:rowOff>0</xdr:rowOff>
    </xdr:from>
    <xdr:to>
      <xdr:col>26</xdr:col>
      <xdr:colOff>279400</xdr:colOff>
      <xdr:row>30</xdr:row>
      <xdr:rowOff>12700</xdr:rowOff>
    </xdr:to>
    <xdr:cxnSp macro="">
      <xdr:nvCxnSpPr>
        <xdr:cNvPr id="87" name="Straight Arrow Connector 86">
          <a:extLst>
            <a:ext uri="{FF2B5EF4-FFF2-40B4-BE49-F238E27FC236}">
              <a16:creationId xmlns:a16="http://schemas.microsoft.com/office/drawing/2014/main" id="{642B37DE-74DE-4916-A04A-C4D3F015B4B8}"/>
            </a:ext>
          </a:extLst>
        </xdr:cNvPr>
        <xdr:cNvCxnSpPr/>
      </xdr:nvCxnSpPr>
      <xdr:spPr>
        <a:xfrm>
          <a:off x="15180468"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285751</xdr:colOff>
      <xdr:row>28</xdr:row>
      <xdr:rowOff>0</xdr:rowOff>
    </xdr:from>
    <xdr:to>
      <xdr:col>27</xdr:col>
      <xdr:colOff>291308</xdr:colOff>
      <xdr:row>30</xdr:row>
      <xdr:rowOff>12700</xdr:rowOff>
    </xdr:to>
    <xdr:cxnSp macro="">
      <xdr:nvCxnSpPr>
        <xdr:cNvPr id="92" name="Straight Arrow Connector 91">
          <a:extLst>
            <a:ext uri="{FF2B5EF4-FFF2-40B4-BE49-F238E27FC236}">
              <a16:creationId xmlns:a16="http://schemas.microsoft.com/office/drawing/2014/main" id="{2FE3A35E-C120-4C34-8B91-4D6372BCD2CC}"/>
            </a:ext>
          </a:extLst>
        </xdr:cNvPr>
        <xdr:cNvCxnSpPr/>
      </xdr:nvCxnSpPr>
      <xdr:spPr>
        <a:xfrm>
          <a:off x="15700376"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326572</xdr:colOff>
      <xdr:row>76</xdr:row>
      <xdr:rowOff>12700</xdr:rowOff>
    </xdr:from>
    <xdr:to>
      <xdr:col>12</xdr:col>
      <xdr:colOff>330200</xdr:colOff>
      <xdr:row>77</xdr:row>
      <xdr:rowOff>163286</xdr:rowOff>
    </xdr:to>
    <xdr:cxnSp macro="">
      <xdr:nvCxnSpPr>
        <xdr:cNvPr id="124" name="Straight Arrow Connector 123">
          <a:extLst>
            <a:ext uri="{FF2B5EF4-FFF2-40B4-BE49-F238E27FC236}">
              <a16:creationId xmlns:a16="http://schemas.microsoft.com/office/drawing/2014/main" id="{EBB5C170-8710-42AA-B742-CBD52CA8C9E9}"/>
            </a:ext>
          </a:extLst>
        </xdr:cNvPr>
        <xdr:cNvCxnSpPr/>
      </xdr:nvCxnSpPr>
      <xdr:spPr>
        <a:xfrm flipH="1">
          <a:off x="19217822" y="4521200"/>
          <a:ext cx="3628" cy="64271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273843</xdr:colOff>
      <xdr:row>77</xdr:row>
      <xdr:rowOff>0</xdr:rowOff>
    </xdr:from>
    <xdr:to>
      <xdr:col>6</xdr:col>
      <xdr:colOff>279400</xdr:colOff>
      <xdr:row>79</xdr:row>
      <xdr:rowOff>12700</xdr:rowOff>
    </xdr:to>
    <xdr:cxnSp macro="">
      <xdr:nvCxnSpPr>
        <xdr:cNvPr id="125" name="Straight Arrow Connector 124">
          <a:extLst>
            <a:ext uri="{FF2B5EF4-FFF2-40B4-BE49-F238E27FC236}">
              <a16:creationId xmlns:a16="http://schemas.microsoft.com/office/drawing/2014/main" id="{5504D89A-E8E8-4885-88DA-23CF335FAB57}"/>
            </a:ext>
          </a:extLst>
        </xdr:cNvPr>
        <xdr:cNvCxnSpPr/>
      </xdr:nvCxnSpPr>
      <xdr:spPr>
        <a:xfrm>
          <a:off x="15180468"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285751</xdr:colOff>
      <xdr:row>77</xdr:row>
      <xdr:rowOff>0</xdr:rowOff>
    </xdr:from>
    <xdr:to>
      <xdr:col>7</xdr:col>
      <xdr:colOff>291308</xdr:colOff>
      <xdr:row>79</xdr:row>
      <xdr:rowOff>12700</xdr:rowOff>
    </xdr:to>
    <xdr:cxnSp macro="">
      <xdr:nvCxnSpPr>
        <xdr:cNvPr id="126" name="Straight Arrow Connector 125">
          <a:extLst>
            <a:ext uri="{FF2B5EF4-FFF2-40B4-BE49-F238E27FC236}">
              <a16:creationId xmlns:a16="http://schemas.microsoft.com/office/drawing/2014/main" id="{356F146D-F91C-4164-A44F-03C96C146926}"/>
            </a:ext>
          </a:extLst>
        </xdr:cNvPr>
        <xdr:cNvCxnSpPr/>
      </xdr:nvCxnSpPr>
      <xdr:spPr>
        <a:xfrm>
          <a:off x="15700376"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326572</xdr:colOff>
      <xdr:row>76</xdr:row>
      <xdr:rowOff>12700</xdr:rowOff>
    </xdr:from>
    <xdr:to>
      <xdr:col>22</xdr:col>
      <xdr:colOff>330200</xdr:colOff>
      <xdr:row>77</xdr:row>
      <xdr:rowOff>163286</xdr:rowOff>
    </xdr:to>
    <xdr:cxnSp macro="">
      <xdr:nvCxnSpPr>
        <xdr:cNvPr id="127" name="Straight Arrow Connector 126">
          <a:extLst>
            <a:ext uri="{FF2B5EF4-FFF2-40B4-BE49-F238E27FC236}">
              <a16:creationId xmlns:a16="http://schemas.microsoft.com/office/drawing/2014/main" id="{29A9C736-89F7-4B31-8F9C-116E3F06976D}"/>
            </a:ext>
          </a:extLst>
        </xdr:cNvPr>
        <xdr:cNvCxnSpPr/>
      </xdr:nvCxnSpPr>
      <xdr:spPr>
        <a:xfrm flipH="1">
          <a:off x="19217822" y="4521200"/>
          <a:ext cx="3628" cy="64271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273843</xdr:colOff>
      <xdr:row>77</xdr:row>
      <xdr:rowOff>0</xdr:rowOff>
    </xdr:from>
    <xdr:to>
      <xdr:col>16</xdr:col>
      <xdr:colOff>279400</xdr:colOff>
      <xdr:row>79</xdr:row>
      <xdr:rowOff>12700</xdr:rowOff>
    </xdr:to>
    <xdr:cxnSp macro="">
      <xdr:nvCxnSpPr>
        <xdr:cNvPr id="128" name="Straight Arrow Connector 127">
          <a:extLst>
            <a:ext uri="{FF2B5EF4-FFF2-40B4-BE49-F238E27FC236}">
              <a16:creationId xmlns:a16="http://schemas.microsoft.com/office/drawing/2014/main" id="{0C0C1855-0092-45DC-8C97-3A55DA5C5D40}"/>
            </a:ext>
          </a:extLst>
        </xdr:cNvPr>
        <xdr:cNvCxnSpPr/>
      </xdr:nvCxnSpPr>
      <xdr:spPr>
        <a:xfrm>
          <a:off x="15180468"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285751</xdr:colOff>
      <xdr:row>77</xdr:row>
      <xdr:rowOff>0</xdr:rowOff>
    </xdr:from>
    <xdr:to>
      <xdr:col>17</xdr:col>
      <xdr:colOff>291308</xdr:colOff>
      <xdr:row>79</xdr:row>
      <xdr:rowOff>12700</xdr:rowOff>
    </xdr:to>
    <xdr:cxnSp macro="">
      <xdr:nvCxnSpPr>
        <xdr:cNvPr id="129" name="Straight Arrow Connector 128">
          <a:extLst>
            <a:ext uri="{FF2B5EF4-FFF2-40B4-BE49-F238E27FC236}">
              <a16:creationId xmlns:a16="http://schemas.microsoft.com/office/drawing/2014/main" id="{730915D9-BDDB-491A-9D6B-C4B6717D33A8}"/>
            </a:ext>
          </a:extLst>
        </xdr:cNvPr>
        <xdr:cNvCxnSpPr/>
      </xdr:nvCxnSpPr>
      <xdr:spPr>
        <a:xfrm>
          <a:off x="15700376"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32</xdr:col>
      <xdr:colOff>326572</xdr:colOff>
      <xdr:row>76</xdr:row>
      <xdr:rowOff>12700</xdr:rowOff>
    </xdr:from>
    <xdr:to>
      <xdr:col>32</xdr:col>
      <xdr:colOff>330200</xdr:colOff>
      <xdr:row>77</xdr:row>
      <xdr:rowOff>163286</xdr:rowOff>
    </xdr:to>
    <xdr:cxnSp macro="">
      <xdr:nvCxnSpPr>
        <xdr:cNvPr id="130" name="Straight Arrow Connector 129">
          <a:extLst>
            <a:ext uri="{FF2B5EF4-FFF2-40B4-BE49-F238E27FC236}">
              <a16:creationId xmlns:a16="http://schemas.microsoft.com/office/drawing/2014/main" id="{A49459D7-D751-4066-8DCC-112305139899}"/>
            </a:ext>
          </a:extLst>
        </xdr:cNvPr>
        <xdr:cNvCxnSpPr/>
      </xdr:nvCxnSpPr>
      <xdr:spPr>
        <a:xfrm flipH="1">
          <a:off x="19217822" y="4521200"/>
          <a:ext cx="3628" cy="64271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26</xdr:col>
      <xdr:colOff>273843</xdr:colOff>
      <xdr:row>77</xdr:row>
      <xdr:rowOff>0</xdr:rowOff>
    </xdr:from>
    <xdr:to>
      <xdr:col>26</xdr:col>
      <xdr:colOff>279400</xdr:colOff>
      <xdr:row>79</xdr:row>
      <xdr:rowOff>12700</xdr:rowOff>
    </xdr:to>
    <xdr:cxnSp macro="">
      <xdr:nvCxnSpPr>
        <xdr:cNvPr id="131" name="Straight Arrow Connector 130">
          <a:extLst>
            <a:ext uri="{FF2B5EF4-FFF2-40B4-BE49-F238E27FC236}">
              <a16:creationId xmlns:a16="http://schemas.microsoft.com/office/drawing/2014/main" id="{0F5ECB10-5BEE-4AE4-99B3-1FDB626FACF0}"/>
            </a:ext>
          </a:extLst>
        </xdr:cNvPr>
        <xdr:cNvCxnSpPr/>
      </xdr:nvCxnSpPr>
      <xdr:spPr>
        <a:xfrm>
          <a:off x="15180468"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285751</xdr:colOff>
      <xdr:row>77</xdr:row>
      <xdr:rowOff>0</xdr:rowOff>
    </xdr:from>
    <xdr:to>
      <xdr:col>27</xdr:col>
      <xdr:colOff>291308</xdr:colOff>
      <xdr:row>79</xdr:row>
      <xdr:rowOff>12700</xdr:rowOff>
    </xdr:to>
    <xdr:cxnSp macro="">
      <xdr:nvCxnSpPr>
        <xdr:cNvPr id="132" name="Straight Arrow Connector 131">
          <a:extLst>
            <a:ext uri="{FF2B5EF4-FFF2-40B4-BE49-F238E27FC236}">
              <a16:creationId xmlns:a16="http://schemas.microsoft.com/office/drawing/2014/main" id="{4D04EC28-056A-423A-9278-07E5810E6FDF}"/>
            </a:ext>
          </a:extLst>
        </xdr:cNvPr>
        <xdr:cNvCxnSpPr/>
      </xdr:nvCxnSpPr>
      <xdr:spPr>
        <a:xfrm>
          <a:off x="15700376"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326572</xdr:colOff>
      <xdr:row>125</xdr:row>
      <xdr:rowOff>12700</xdr:rowOff>
    </xdr:from>
    <xdr:to>
      <xdr:col>12</xdr:col>
      <xdr:colOff>330200</xdr:colOff>
      <xdr:row>126</xdr:row>
      <xdr:rowOff>163286</xdr:rowOff>
    </xdr:to>
    <xdr:cxnSp macro="">
      <xdr:nvCxnSpPr>
        <xdr:cNvPr id="133" name="Straight Arrow Connector 132">
          <a:extLst>
            <a:ext uri="{FF2B5EF4-FFF2-40B4-BE49-F238E27FC236}">
              <a16:creationId xmlns:a16="http://schemas.microsoft.com/office/drawing/2014/main" id="{EF7BD38E-7DDF-401B-A919-A0EB9D963E0B}"/>
            </a:ext>
          </a:extLst>
        </xdr:cNvPr>
        <xdr:cNvCxnSpPr/>
      </xdr:nvCxnSpPr>
      <xdr:spPr>
        <a:xfrm flipH="1">
          <a:off x="19217822" y="4521200"/>
          <a:ext cx="3628" cy="64271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273843</xdr:colOff>
      <xdr:row>126</xdr:row>
      <xdr:rowOff>0</xdr:rowOff>
    </xdr:from>
    <xdr:to>
      <xdr:col>6</xdr:col>
      <xdr:colOff>279400</xdr:colOff>
      <xdr:row>128</xdr:row>
      <xdr:rowOff>12700</xdr:rowOff>
    </xdr:to>
    <xdr:cxnSp macro="">
      <xdr:nvCxnSpPr>
        <xdr:cNvPr id="134" name="Straight Arrow Connector 133">
          <a:extLst>
            <a:ext uri="{FF2B5EF4-FFF2-40B4-BE49-F238E27FC236}">
              <a16:creationId xmlns:a16="http://schemas.microsoft.com/office/drawing/2014/main" id="{9C13E3B8-B60C-461E-BD27-1E212470F70C}"/>
            </a:ext>
          </a:extLst>
        </xdr:cNvPr>
        <xdr:cNvCxnSpPr/>
      </xdr:nvCxnSpPr>
      <xdr:spPr>
        <a:xfrm>
          <a:off x="15180468"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285751</xdr:colOff>
      <xdr:row>126</xdr:row>
      <xdr:rowOff>0</xdr:rowOff>
    </xdr:from>
    <xdr:to>
      <xdr:col>7</xdr:col>
      <xdr:colOff>291308</xdr:colOff>
      <xdr:row>128</xdr:row>
      <xdr:rowOff>12700</xdr:rowOff>
    </xdr:to>
    <xdr:cxnSp macro="">
      <xdr:nvCxnSpPr>
        <xdr:cNvPr id="135" name="Straight Arrow Connector 134">
          <a:extLst>
            <a:ext uri="{FF2B5EF4-FFF2-40B4-BE49-F238E27FC236}">
              <a16:creationId xmlns:a16="http://schemas.microsoft.com/office/drawing/2014/main" id="{88007A98-0B43-4BCD-9982-DCAEC19E2434}"/>
            </a:ext>
          </a:extLst>
        </xdr:cNvPr>
        <xdr:cNvCxnSpPr/>
      </xdr:nvCxnSpPr>
      <xdr:spPr>
        <a:xfrm>
          <a:off x="15700376"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326572</xdr:colOff>
      <xdr:row>125</xdr:row>
      <xdr:rowOff>12700</xdr:rowOff>
    </xdr:from>
    <xdr:to>
      <xdr:col>22</xdr:col>
      <xdr:colOff>330200</xdr:colOff>
      <xdr:row>126</xdr:row>
      <xdr:rowOff>163286</xdr:rowOff>
    </xdr:to>
    <xdr:cxnSp macro="">
      <xdr:nvCxnSpPr>
        <xdr:cNvPr id="136" name="Straight Arrow Connector 135">
          <a:extLst>
            <a:ext uri="{FF2B5EF4-FFF2-40B4-BE49-F238E27FC236}">
              <a16:creationId xmlns:a16="http://schemas.microsoft.com/office/drawing/2014/main" id="{88F79797-7AC0-4D4E-8A00-6A7B90E7F61F}"/>
            </a:ext>
          </a:extLst>
        </xdr:cNvPr>
        <xdr:cNvCxnSpPr/>
      </xdr:nvCxnSpPr>
      <xdr:spPr>
        <a:xfrm flipH="1">
          <a:off x="19217822" y="4521200"/>
          <a:ext cx="3628" cy="64271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273843</xdr:colOff>
      <xdr:row>126</xdr:row>
      <xdr:rowOff>0</xdr:rowOff>
    </xdr:from>
    <xdr:to>
      <xdr:col>16</xdr:col>
      <xdr:colOff>279400</xdr:colOff>
      <xdr:row>128</xdr:row>
      <xdr:rowOff>12700</xdr:rowOff>
    </xdr:to>
    <xdr:cxnSp macro="">
      <xdr:nvCxnSpPr>
        <xdr:cNvPr id="137" name="Straight Arrow Connector 136">
          <a:extLst>
            <a:ext uri="{FF2B5EF4-FFF2-40B4-BE49-F238E27FC236}">
              <a16:creationId xmlns:a16="http://schemas.microsoft.com/office/drawing/2014/main" id="{5157997A-1854-4254-BB2D-54C10F570E13}"/>
            </a:ext>
          </a:extLst>
        </xdr:cNvPr>
        <xdr:cNvCxnSpPr/>
      </xdr:nvCxnSpPr>
      <xdr:spPr>
        <a:xfrm>
          <a:off x="15180468"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285751</xdr:colOff>
      <xdr:row>126</xdr:row>
      <xdr:rowOff>0</xdr:rowOff>
    </xdr:from>
    <xdr:to>
      <xdr:col>17</xdr:col>
      <xdr:colOff>291308</xdr:colOff>
      <xdr:row>128</xdr:row>
      <xdr:rowOff>12700</xdr:rowOff>
    </xdr:to>
    <xdr:cxnSp macro="">
      <xdr:nvCxnSpPr>
        <xdr:cNvPr id="138" name="Straight Arrow Connector 137">
          <a:extLst>
            <a:ext uri="{FF2B5EF4-FFF2-40B4-BE49-F238E27FC236}">
              <a16:creationId xmlns:a16="http://schemas.microsoft.com/office/drawing/2014/main" id="{48A8A5A8-7FC6-4EA6-B0DB-BB6158C52BC0}"/>
            </a:ext>
          </a:extLst>
        </xdr:cNvPr>
        <xdr:cNvCxnSpPr/>
      </xdr:nvCxnSpPr>
      <xdr:spPr>
        <a:xfrm>
          <a:off x="15700376"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32</xdr:col>
      <xdr:colOff>326572</xdr:colOff>
      <xdr:row>125</xdr:row>
      <xdr:rowOff>12700</xdr:rowOff>
    </xdr:from>
    <xdr:to>
      <xdr:col>32</xdr:col>
      <xdr:colOff>330200</xdr:colOff>
      <xdr:row>126</xdr:row>
      <xdr:rowOff>163286</xdr:rowOff>
    </xdr:to>
    <xdr:cxnSp macro="">
      <xdr:nvCxnSpPr>
        <xdr:cNvPr id="139" name="Straight Arrow Connector 138">
          <a:extLst>
            <a:ext uri="{FF2B5EF4-FFF2-40B4-BE49-F238E27FC236}">
              <a16:creationId xmlns:a16="http://schemas.microsoft.com/office/drawing/2014/main" id="{F54AE9B3-A665-4AE1-A18E-784169905B4C}"/>
            </a:ext>
          </a:extLst>
        </xdr:cNvPr>
        <xdr:cNvCxnSpPr/>
      </xdr:nvCxnSpPr>
      <xdr:spPr>
        <a:xfrm flipH="1">
          <a:off x="19217822" y="4521200"/>
          <a:ext cx="3628" cy="64271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26</xdr:col>
      <xdr:colOff>273843</xdr:colOff>
      <xdr:row>126</xdr:row>
      <xdr:rowOff>0</xdr:rowOff>
    </xdr:from>
    <xdr:to>
      <xdr:col>26</xdr:col>
      <xdr:colOff>279400</xdr:colOff>
      <xdr:row>128</xdr:row>
      <xdr:rowOff>12700</xdr:rowOff>
    </xdr:to>
    <xdr:cxnSp macro="">
      <xdr:nvCxnSpPr>
        <xdr:cNvPr id="140" name="Straight Arrow Connector 139">
          <a:extLst>
            <a:ext uri="{FF2B5EF4-FFF2-40B4-BE49-F238E27FC236}">
              <a16:creationId xmlns:a16="http://schemas.microsoft.com/office/drawing/2014/main" id="{AA463E22-BBE2-4E1A-90B8-785CBEEF2F6F}"/>
            </a:ext>
          </a:extLst>
        </xdr:cNvPr>
        <xdr:cNvCxnSpPr/>
      </xdr:nvCxnSpPr>
      <xdr:spPr>
        <a:xfrm>
          <a:off x="15180468"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285751</xdr:colOff>
      <xdr:row>126</xdr:row>
      <xdr:rowOff>0</xdr:rowOff>
    </xdr:from>
    <xdr:to>
      <xdr:col>27</xdr:col>
      <xdr:colOff>291308</xdr:colOff>
      <xdr:row>128</xdr:row>
      <xdr:rowOff>12700</xdr:rowOff>
    </xdr:to>
    <xdr:cxnSp macro="">
      <xdr:nvCxnSpPr>
        <xdr:cNvPr id="141" name="Straight Arrow Connector 140">
          <a:extLst>
            <a:ext uri="{FF2B5EF4-FFF2-40B4-BE49-F238E27FC236}">
              <a16:creationId xmlns:a16="http://schemas.microsoft.com/office/drawing/2014/main" id="{3073B8D2-D3CC-45A9-B1C2-C2EB0B24EBE8}"/>
            </a:ext>
          </a:extLst>
        </xdr:cNvPr>
        <xdr:cNvCxnSpPr/>
      </xdr:nvCxnSpPr>
      <xdr:spPr>
        <a:xfrm>
          <a:off x="15700376"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326572</xdr:colOff>
      <xdr:row>174</xdr:row>
      <xdr:rowOff>12700</xdr:rowOff>
    </xdr:from>
    <xdr:to>
      <xdr:col>12</xdr:col>
      <xdr:colOff>330200</xdr:colOff>
      <xdr:row>175</xdr:row>
      <xdr:rowOff>163286</xdr:rowOff>
    </xdr:to>
    <xdr:cxnSp macro="">
      <xdr:nvCxnSpPr>
        <xdr:cNvPr id="142" name="Straight Arrow Connector 141">
          <a:extLst>
            <a:ext uri="{FF2B5EF4-FFF2-40B4-BE49-F238E27FC236}">
              <a16:creationId xmlns:a16="http://schemas.microsoft.com/office/drawing/2014/main" id="{41444482-CC7A-49AB-8243-861F9DFCE538}"/>
            </a:ext>
          </a:extLst>
        </xdr:cNvPr>
        <xdr:cNvCxnSpPr/>
      </xdr:nvCxnSpPr>
      <xdr:spPr>
        <a:xfrm flipH="1">
          <a:off x="19217822" y="4521200"/>
          <a:ext cx="3628" cy="64271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273843</xdr:colOff>
      <xdr:row>175</xdr:row>
      <xdr:rowOff>0</xdr:rowOff>
    </xdr:from>
    <xdr:to>
      <xdr:col>6</xdr:col>
      <xdr:colOff>279400</xdr:colOff>
      <xdr:row>177</xdr:row>
      <xdr:rowOff>12700</xdr:rowOff>
    </xdr:to>
    <xdr:cxnSp macro="">
      <xdr:nvCxnSpPr>
        <xdr:cNvPr id="143" name="Straight Arrow Connector 142">
          <a:extLst>
            <a:ext uri="{FF2B5EF4-FFF2-40B4-BE49-F238E27FC236}">
              <a16:creationId xmlns:a16="http://schemas.microsoft.com/office/drawing/2014/main" id="{1EB8CB9D-4144-425C-B75C-3752B9EB651F}"/>
            </a:ext>
          </a:extLst>
        </xdr:cNvPr>
        <xdr:cNvCxnSpPr/>
      </xdr:nvCxnSpPr>
      <xdr:spPr>
        <a:xfrm>
          <a:off x="15180468"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285751</xdr:colOff>
      <xdr:row>175</xdr:row>
      <xdr:rowOff>0</xdr:rowOff>
    </xdr:from>
    <xdr:to>
      <xdr:col>7</xdr:col>
      <xdr:colOff>291308</xdr:colOff>
      <xdr:row>177</xdr:row>
      <xdr:rowOff>12700</xdr:rowOff>
    </xdr:to>
    <xdr:cxnSp macro="">
      <xdr:nvCxnSpPr>
        <xdr:cNvPr id="144" name="Straight Arrow Connector 143">
          <a:extLst>
            <a:ext uri="{FF2B5EF4-FFF2-40B4-BE49-F238E27FC236}">
              <a16:creationId xmlns:a16="http://schemas.microsoft.com/office/drawing/2014/main" id="{28E7B3D2-E8C4-43A8-BCF4-3E21046BB53D}"/>
            </a:ext>
          </a:extLst>
        </xdr:cNvPr>
        <xdr:cNvCxnSpPr/>
      </xdr:nvCxnSpPr>
      <xdr:spPr>
        <a:xfrm>
          <a:off x="15700376"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326572</xdr:colOff>
      <xdr:row>174</xdr:row>
      <xdr:rowOff>12700</xdr:rowOff>
    </xdr:from>
    <xdr:to>
      <xdr:col>22</xdr:col>
      <xdr:colOff>330200</xdr:colOff>
      <xdr:row>175</xdr:row>
      <xdr:rowOff>163286</xdr:rowOff>
    </xdr:to>
    <xdr:cxnSp macro="">
      <xdr:nvCxnSpPr>
        <xdr:cNvPr id="145" name="Straight Arrow Connector 144">
          <a:extLst>
            <a:ext uri="{FF2B5EF4-FFF2-40B4-BE49-F238E27FC236}">
              <a16:creationId xmlns:a16="http://schemas.microsoft.com/office/drawing/2014/main" id="{6F8BA0EE-754F-4D70-96B0-D9EC79FC810B}"/>
            </a:ext>
          </a:extLst>
        </xdr:cNvPr>
        <xdr:cNvCxnSpPr/>
      </xdr:nvCxnSpPr>
      <xdr:spPr>
        <a:xfrm flipH="1">
          <a:off x="19217822" y="4521200"/>
          <a:ext cx="3628" cy="64271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273843</xdr:colOff>
      <xdr:row>175</xdr:row>
      <xdr:rowOff>0</xdr:rowOff>
    </xdr:from>
    <xdr:to>
      <xdr:col>16</xdr:col>
      <xdr:colOff>279400</xdr:colOff>
      <xdr:row>177</xdr:row>
      <xdr:rowOff>12700</xdr:rowOff>
    </xdr:to>
    <xdr:cxnSp macro="">
      <xdr:nvCxnSpPr>
        <xdr:cNvPr id="146" name="Straight Arrow Connector 145">
          <a:extLst>
            <a:ext uri="{FF2B5EF4-FFF2-40B4-BE49-F238E27FC236}">
              <a16:creationId xmlns:a16="http://schemas.microsoft.com/office/drawing/2014/main" id="{42A435A6-9831-495B-A296-4373B7913DFD}"/>
            </a:ext>
          </a:extLst>
        </xdr:cNvPr>
        <xdr:cNvCxnSpPr/>
      </xdr:nvCxnSpPr>
      <xdr:spPr>
        <a:xfrm>
          <a:off x="15180468"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285751</xdr:colOff>
      <xdr:row>175</xdr:row>
      <xdr:rowOff>0</xdr:rowOff>
    </xdr:from>
    <xdr:to>
      <xdr:col>17</xdr:col>
      <xdr:colOff>291308</xdr:colOff>
      <xdr:row>177</xdr:row>
      <xdr:rowOff>12700</xdr:rowOff>
    </xdr:to>
    <xdr:cxnSp macro="">
      <xdr:nvCxnSpPr>
        <xdr:cNvPr id="147" name="Straight Arrow Connector 146">
          <a:extLst>
            <a:ext uri="{FF2B5EF4-FFF2-40B4-BE49-F238E27FC236}">
              <a16:creationId xmlns:a16="http://schemas.microsoft.com/office/drawing/2014/main" id="{C8E49BDD-6D68-4BC0-AA73-C3CF72C6F310}"/>
            </a:ext>
          </a:extLst>
        </xdr:cNvPr>
        <xdr:cNvCxnSpPr/>
      </xdr:nvCxnSpPr>
      <xdr:spPr>
        <a:xfrm>
          <a:off x="15700376"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32</xdr:col>
      <xdr:colOff>326572</xdr:colOff>
      <xdr:row>174</xdr:row>
      <xdr:rowOff>12700</xdr:rowOff>
    </xdr:from>
    <xdr:to>
      <xdr:col>32</xdr:col>
      <xdr:colOff>330200</xdr:colOff>
      <xdr:row>175</xdr:row>
      <xdr:rowOff>163286</xdr:rowOff>
    </xdr:to>
    <xdr:cxnSp macro="">
      <xdr:nvCxnSpPr>
        <xdr:cNvPr id="148" name="Straight Arrow Connector 147">
          <a:extLst>
            <a:ext uri="{FF2B5EF4-FFF2-40B4-BE49-F238E27FC236}">
              <a16:creationId xmlns:a16="http://schemas.microsoft.com/office/drawing/2014/main" id="{50CAA3FC-7504-46C9-87AD-7AAB2CB1FB66}"/>
            </a:ext>
          </a:extLst>
        </xdr:cNvPr>
        <xdr:cNvCxnSpPr/>
      </xdr:nvCxnSpPr>
      <xdr:spPr>
        <a:xfrm flipH="1">
          <a:off x="19217822" y="4521200"/>
          <a:ext cx="3628" cy="64271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26</xdr:col>
      <xdr:colOff>273843</xdr:colOff>
      <xdr:row>175</xdr:row>
      <xdr:rowOff>0</xdr:rowOff>
    </xdr:from>
    <xdr:to>
      <xdr:col>26</xdr:col>
      <xdr:colOff>279400</xdr:colOff>
      <xdr:row>177</xdr:row>
      <xdr:rowOff>12700</xdr:rowOff>
    </xdr:to>
    <xdr:cxnSp macro="">
      <xdr:nvCxnSpPr>
        <xdr:cNvPr id="149" name="Straight Arrow Connector 148">
          <a:extLst>
            <a:ext uri="{FF2B5EF4-FFF2-40B4-BE49-F238E27FC236}">
              <a16:creationId xmlns:a16="http://schemas.microsoft.com/office/drawing/2014/main" id="{4121B2A6-5B41-4D7B-A9EF-EA5AA721469B}"/>
            </a:ext>
          </a:extLst>
        </xdr:cNvPr>
        <xdr:cNvCxnSpPr/>
      </xdr:nvCxnSpPr>
      <xdr:spPr>
        <a:xfrm>
          <a:off x="15180468"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285751</xdr:colOff>
      <xdr:row>175</xdr:row>
      <xdr:rowOff>0</xdr:rowOff>
    </xdr:from>
    <xdr:to>
      <xdr:col>27</xdr:col>
      <xdr:colOff>291308</xdr:colOff>
      <xdr:row>177</xdr:row>
      <xdr:rowOff>12700</xdr:rowOff>
    </xdr:to>
    <xdr:cxnSp macro="">
      <xdr:nvCxnSpPr>
        <xdr:cNvPr id="150" name="Straight Arrow Connector 149">
          <a:extLst>
            <a:ext uri="{FF2B5EF4-FFF2-40B4-BE49-F238E27FC236}">
              <a16:creationId xmlns:a16="http://schemas.microsoft.com/office/drawing/2014/main" id="{16A507F1-9F8B-4286-8AAA-5B709BB23963}"/>
            </a:ext>
          </a:extLst>
        </xdr:cNvPr>
        <xdr:cNvCxnSpPr/>
      </xdr:nvCxnSpPr>
      <xdr:spPr>
        <a:xfrm>
          <a:off x="15700376"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326572</xdr:colOff>
      <xdr:row>223</xdr:row>
      <xdr:rowOff>12700</xdr:rowOff>
    </xdr:from>
    <xdr:to>
      <xdr:col>12</xdr:col>
      <xdr:colOff>330200</xdr:colOff>
      <xdr:row>224</xdr:row>
      <xdr:rowOff>163286</xdr:rowOff>
    </xdr:to>
    <xdr:cxnSp macro="">
      <xdr:nvCxnSpPr>
        <xdr:cNvPr id="151" name="Straight Arrow Connector 150">
          <a:extLst>
            <a:ext uri="{FF2B5EF4-FFF2-40B4-BE49-F238E27FC236}">
              <a16:creationId xmlns:a16="http://schemas.microsoft.com/office/drawing/2014/main" id="{DC813A63-A82C-4906-B248-9EBB11F6F571}"/>
            </a:ext>
          </a:extLst>
        </xdr:cNvPr>
        <xdr:cNvCxnSpPr/>
      </xdr:nvCxnSpPr>
      <xdr:spPr>
        <a:xfrm flipH="1">
          <a:off x="19217822" y="4521200"/>
          <a:ext cx="3628" cy="64271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273843</xdr:colOff>
      <xdr:row>224</xdr:row>
      <xdr:rowOff>0</xdr:rowOff>
    </xdr:from>
    <xdr:to>
      <xdr:col>6</xdr:col>
      <xdr:colOff>279400</xdr:colOff>
      <xdr:row>226</xdr:row>
      <xdr:rowOff>12700</xdr:rowOff>
    </xdr:to>
    <xdr:cxnSp macro="">
      <xdr:nvCxnSpPr>
        <xdr:cNvPr id="152" name="Straight Arrow Connector 151">
          <a:extLst>
            <a:ext uri="{FF2B5EF4-FFF2-40B4-BE49-F238E27FC236}">
              <a16:creationId xmlns:a16="http://schemas.microsoft.com/office/drawing/2014/main" id="{AA5CE606-9934-4E36-A11E-273FD95645A6}"/>
            </a:ext>
          </a:extLst>
        </xdr:cNvPr>
        <xdr:cNvCxnSpPr/>
      </xdr:nvCxnSpPr>
      <xdr:spPr>
        <a:xfrm>
          <a:off x="15180468"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285751</xdr:colOff>
      <xdr:row>224</xdr:row>
      <xdr:rowOff>0</xdr:rowOff>
    </xdr:from>
    <xdr:to>
      <xdr:col>7</xdr:col>
      <xdr:colOff>291308</xdr:colOff>
      <xdr:row>226</xdr:row>
      <xdr:rowOff>12700</xdr:rowOff>
    </xdr:to>
    <xdr:cxnSp macro="">
      <xdr:nvCxnSpPr>
        <xdr:cNvPr id="153" name="Straight Arrow Connector 152">
          <a:extLst>
            <a:ext uri="{FF2B5EF4-FFF2-40B4-BE49-F238E27FC236}">
              <a16:creationId xmlns:a16="http://schemas.microsoft.com/office/drawing/2014/main" id="{D98D71E1-8C0E-48B6-9EDE-75572955376E}"/>
            </a:ext>
          </a:extLst>
        </xdr:cNvPr>
        <xdr:cNvCxnSpPr/>
      </xdr:nvCxnSpPr>
      <xdr:spPr>
        <a:xfrm>
          <a:off x="15700376"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326572</xdr:colOff>
      <xdr:row>223</xdr:row>
      <xdr:rowOff>12700</xdr:rowOff>
    </xdr:from>
    <xdr:to>
      <xdr:col>22</xdr:col>
      <xdr:colOff>330200</xdr:colOff>
      <xdr:row>224</xdr:row>
      <xdr:rowOff>163286</xdr:rowOff>
    </xdr:to>
    <xdr:cxnSp macro="">
      <xdr:nvCxnSpPr>
        <xdr:cNvPr id="154" name="Straight Arrow Connector 153">
          <a:extLst>
            <a:ext uri="{FF2B5EF4-FFF2-40B4-BE49-F238E27FC236}">
              <a16:creationId xmlns:a16="http://schemas.microsoft.com/office/drawing/2014/main" id="{BCA841CB-21A8-4635-9E93-46C1DAF397D5}"/>
            </a:ext>
          </a:extLst>
        </xdr:cNvPr>
        <xdr:cNvCxnSpPr/>
      </xdr:nvCxnSpPr>
      <xdr:spPr>
        <a:xfrm flipH="1">
          <a:off x="19217822" y="4521200"/>
          <a:ext cx="3628" cy="64271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273843</xdr:colOff>
      <xdr:row>224</xdr:row>
      <xdr:rowOff>0</xdr:rowOff>
    </xdr:from>
    <xdr:to>
      <xdr:col>16</xdr:col>
      <xdr:colOff>279400</xdr:colOff>
      <xdr:row>226</xdr:row>
      <xdr:rowOff>12700</xdr:rowOff>
    </xdr:to>
    <xdr:cxnSp macro="">
      <xdr:nvCxnSpPr>
        <xdr:cNvPr id="155" name="Straight Arrow Connector 154">
          <a:extLst>
            <a:ext uri="{FF2B5EF4-FFF2-40B4-BE49-F238E27FC236}">
              <a16:creationId xmlns:a16="http://schemas.microsoft.com/office/drawing/2014/main" id="{EC19C214-F602-4714-BD67-DA5E4A7BE788}"/>
            </a:ext>
          </a:extLst>
        </xdr:cNvPr>
        <xdr:cNvCxnSpPr/>
      </xdr:nvCxnSpPr>
      <xdr:spPr>
        <a:xfrm>
          <a:off x="15180468"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285751</xdr:colOff>
      <xdr:row>224</xdr:row>
      <xdr:rowOff>0</xdr:rowOff>
    </xdr:from>
    <xdr:to>
      <xdr:col>17</xdr:col>
      <xdr:colOff>291308</xdr:colOff>
      <xdr:row>226</xdr:row>
      <xdr:rowOff>12700</xdr:rowOff>
    </xdr:to>
    <xdr:cxnSp macro="">
      <xdr:nvCxnSpPr>
        <xdr:cNvPr id="156" name="Straight Arrow Connector 155">
          <a:extLst>
            <a:ext uri="{FF2B5EF4-FFF2-40B4-BE49-F238E27FC236}">
              <a16:creationId xmlns:a16="http://schemas.microsoft.com/office/drawing/2014/main" id="{323E6FD1-42CB-4475-8562-DFACE14D1C65}"/>
            </a:ext>
          </a:extLst>
        </xdr:cNvPr>
        <xdr:cNvCxnSpPr/>
      </xdr:nvCxnSpPr>
      <xdr:spPr>
        <a:xfrm>
          <a:off x="15700376"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32</xdr:col>
      <xdr:colOff>326572</xdr:colOff>
      <xdr:row>223</xdr:row>
      <xdr:rowOff>12700</xdr:rowOff>
    </xdr:from>
    <xdr:to>
      <xdr:col>32</xdr:col>
      <xdr:colOff>330200</xdr:colOff>
      <xdr:row>224</xdr:row>
      <xdr:rowOff>163286</xdr:rowOff>
    </xdr:to>
    <xdr:cxnSp macro="">
      <xdr:nvCxnSpPr>
        <xdr:cNvPr id="157" name="Straight Arrow Connector 156">
          <a:extLst>
            <a:ext uri="{FF2B5EF4-FFF2-40B4-BE49-F238E27FC236}">
              <a16:creationId xmlns:a16="http://schemas.microsoft.com/office/drawing/2014/main" id="{B59074AE-E36D-4031-BA0A-6D366A348F11}"/>
            </a:ext>
          </a:extLst>
        </xdr:cNvPr>
        <xdr:cNvCxnSpPr/>
      </xdr:nvCxnSpPr>
      <xdr:spPr>
        <a:xfrm flipH="1">
          <a:off x="19217822" y="4521200"/>
          <a:ext cx="3628" cy="64271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26</xdr:col>
      <xdr:colOff>273843</xdr:colOff>
      <xdr:row>224</xdr:row>
      <xdr:rowOff>0</xdr:rowOff>
    </xdr:from>
    <xdr:to>
      <xdr:col>26</xdr:col>
      <xdr:colOff>279400</xdr:colOff>
      <xdr:row>226</xdr:row>
      <xdr:rowOff>12700</xdr:rowOff>
    </xdr:to>
    <xdr:cxnSp macro="">
      <xdr:nvCxnSpPr>
        <xdr:cNvPr id="158" name="Straight Arrow Connector 157">
          <a:extLst>
            <a:ext uri="{FF2B5EF4-FFF2-40B4-BE49-F238E27FC236}">
              <a16:creationId xmlns:a16="http://schemas.microsoft.com/office/drawing/2014/main" id="{BCBD5425-37CA-4E8A-AF04-820253554ED8}"/>
            </a:ext>
          </a:extLst>
        </xdr:cNvPr>
        <xdr:cNvCxnSpPr/>
      </xdr:nvCxnSpPr>
      <xdr:spPr>
        <a:xfrm>
          <a:off x="15180468"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285751</xdr:colOff>
      <xdr:row>224</xdr:row>
      <xdr:rowOff>0</xdr:rowOff>
    </xdr:from>
    <xdr:to>
      <xdr:col>27</xdr:col>
      <xdr:colOff>291308</xdr:colOff>
      <xdr:row>226</xdr:row>
      <xdr:rowOff>12700</xdr:rowOff>
    </xdr:to>
    <xdr:cxnSp macro="">
      <xdr:nvCxnSpPr>
        <xdr:cNvPr id="159" name="Straight Arrow Connector 158">
          <a:extLst>
            <a:ext uri="{FF2B5EF4-FFF2-40B4-BE49-F238E27FC236}">
              <a16:creationId xmlns:a16="http://schemas.microsoft.com/office/drawing/2014/main" id="{D812028E-A5E5-4A3A-A1C0-0F397A180895}"/>
            </a:ext>
          </a:extLst>
        </xdr:cNvPr>
        <xdr:cNvCxnSpPr/>
      </xdr:nvCxnSpPr>
      <xdr:spPr>
        <a:xfrm>
          <a:off x="15700376"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12</xdr:col>
      <xdr:colOff>326572</xdr:colOff>
      <xdr:row>272</xdr:row>
      <xdr:rowOff>12700</xdr:rowOff>
    </xdr:from>
    <xdr:to>
      <xdr:col>12</xdr:col>
      <xdr:colOff>330200</xdr:colOff>
      <xdr:row>273</xdr:row>
      <xdr:rowOff>163286</xdr:rowOff>
    </xdr:to>
    <xdr:cxnSp macro="">
      <xdr:nvCxnSpPr>
        <xdr:cNvPr id="160" name="Straight Arrow Connector 159">
          <a:extLst>
            <a:ext uri="{FF2B5EF4-FFF2-40B4-BE49-F238E27FC236}">
              <a16:creationId xmlns:a16="http://schemas.microsoft.com/office/drawing/2014/main" id="{558067A5-1F47-49D2-9BBB-5136A67685B2}"/>
            </a:ext>
          </a:extLst>
        </xdr:cNvPr>
        <xdr:cNvCxnSpPr/>
      </xdr:nvCxnSpPr>
      <xdr:spPr>
        <a:xfrm flipH="1">
          <a:off x="19217822" y="4521200"/>
          <a:ext cx="3628" cy="64271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6</xdr:col>
      <xdr:colOff>273843</xdr:colOff>
      <xdr:row>273</xdr:row>
      <xdr:rowOff>0</xdr:rowOff>
    </xdr:from>
    <xdr:to>
      <xdr:col>6</xdr:col>
      <xdr:colOff>279400</xdr:colOff>
      <xdr:row>275</xdr:row>
      <xdr:rowOff>12700</xdr:rowOff>
    </xdr:to>
    <xdr:cxnSp macro="">
      <xdr:nvCxnSpPr>
        <xdr:cNvPr id="161" name="Straight Arrow Connector 160">
          <a:extLst>
            <a:ext uri="{FF2B5EF4-FFF2-40B4-BE49-F238E27FC236}">
              <a16:creationId xmlns:a16="http://schemas.microsoft.com/office/drawing/2014/main" id="{FF137B9D-FF3B-44E3-90A7-A7CE83F2A8E4}"/>
            </a:ext>
          </a:extLst>
        </xdr:cNvPr>
        <xdr:cNvCxnSpPr/>
      </xdr:nvCxnSpPr>
      <xdr:spPr>
        <a:xfrm>
          <a:off x="15180468"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7</xdr:col>
      <xdr:colOff>285751</xdr:colOff>
      <xdr:row>273</xdr:row>
      <xdr:rowOff>0</xdr:rowOff>
    </xdr:from>
    <xdr:to>
      <xdr:col>7</xdr:col>
      <xdr:colOff>291308</xdr:colOff>
      <xdr:row>275</xdr:row>
      <xdr:rowOff>12700</xdr:rowOff>
    </xdr:to>
    <xdr:cxnSp macro="">
      <xdr:nvCxnSpPr>
        <xdr:cNvPr id="162" name="Straight Arrow Connector 161">
          <a:extLst>
            <a:ext uri="{FF2B5EF4-FFF2-40B4-BE49-F238E27FC236}">
              <a16:creationId xmlns:a16="http://schemas.microsoft.com/office/drawing/2014/main" id="{57201996-2A04-42CF-B2AC-88A5DF1047AE}"/>
            </a:ext>
          </a:extLst>
        </xdr:cNvPr>
        <xdr:cNvCxnSpPr/>
      </xdr:nvCxnSpPr>
      <xdr:spPr>
        <a:xfrm>
          <a:off x="15700376"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22</xdr:col>
      <xdr:colOff>326572</xdr:colOff>
      <xdr:row>272</xdr:row>
      <xdr:rowOff>12700</xdr:rowOff>
    </xdr:from>
    <xdr:to>
      <xdr:col>22</xdr:col>
      <xdr:colOff>330200</xdr:colOff>
      <xdr:row>273</xdr:row>
      <xdr:rowOff>163286</xdr:rowOff>
    </xdr:to>
    <xdr:cxnSp macro="">
      <xdr:nvCxnSpPr>
        <xdr:cNvPr id="163" name="Straight Arrow Connector 162">
          <a:extLst>
            <a:ext uri="{FF2B5EF4-FFF2-40B4-BE49-F238E27FC236}">
              <a16:creationId xmlns:a16="http://schemas.microsoft.com/office/drawing/2014/main" id="{91A68D63-B74B-4FE9-92D0-5D252E97F953}"/>
            </a:ext>
          </a:extLst>
        </xdr:cNvPr>
        <xdr:cNvCxnSpPr/>
      </xdr:nvCxnSpPr>
      <xdr:spPr>
        <a:xfrm flipH="1">
          <a:off x="19217822" y="4521200"/>
          <a:ext cx="3628" cy="64271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16</xdr:col>
      <xdr:colOff>273843</xdr:colOff>
      <xdr:row>273</xdr:row>
      <xdr:rowOff>0</xdr:rowOff>
    </xdr:from>
    <xdr:to>
      <xdr:col>16</xdr:col>
      <xdr:colOff>279400</xdr:colOff>
      <xdr:row>275</xdr:row>
      <xdr:rowOff>12700</xdr:rowOff>
    </xdr:to>
    <xdr:cxnSp macro="">
      <xdr:nvCxnSpPr>
        <xdr:cNvPr id="164" name="Straight Arrow Connector 163">
          <a:extLst>
            <a:ext uri="{FF2B5EF4-FFF2-40B4-BE49-F238E27FC236}">
              <a16:creationId xmlns:a16="http://schemas.microsoft.com/office/drawing/2014/main" id="{C5A92C12-3D3C-4B5D-B49E-94B9AED86362}"/>
            </a:ext>
          </a:extLst>
        </xdr:cNvPr>
        <xdr:cNvCxnSpPr/>
      </xdr:nvCxnSpPr>
      <xdr:spPr>
        <a:xfrm>
          <a:off x="15180468"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17</xdr:col>
      <xdr:colOff>285751</xdr:colOff>
      <xdr:row>273</xdr:row>
      <xdr:rowOff>0</xdr:rowOff>
    </xdr:from>
    <xdr:to>
      <xdr:col>17</xdr:col>
      <xdr:colOff>291308</xdr:colOff>
      <xdr:row>275</xdr:row>
      <xdr:rowOff>12700</xdr:rowOff>
    </xdr:to>
    <xdr:cxnSp macro="">
      <xdr:nvCxnSpPr>
        <xdr:cNvPr id="165" name="Straight Arrow Connector 164">
          <a:extLst>
            <a:ext uri="{FF2B5EF4-FFF2-40B4-BE49-F238E27FC236}">
              <a16:creationId xmlns:a16="http://schemas.microsoft.com/office/drawing/2014/main" id="{E040182A-E490-498C-964C-51CFEBF0CE72}"/>
            </a:ext>
          </a:extLst>
        </xdr:cNvPr>
        <xdr:cNvCxnSpPr/>
      </xdr:nvCxnSpPr>
      <xdr:spPr>
        <a:xfrm>
          <a:off x="15700376"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32</xdr:col>
      <xdr:colOff>326572</xdr:colOff>
      <xdr:row>272</xdr:row>
      <xdr:rowOff>12700</xdr:rowOff>
    </xdr:from>
    <xdr:to>
      <xdr:col>32</xdr:col>
      <xdr:colOff>330200</xdr:colOff>
      <xdr:row>273</xdr:row>
      <xdr:rowOff>163286</xdr:rowOff>
    </xdr:to>
    <xdr:cxnSp macro="">
      <xdr:nvCxnSpPr>
        <xdr:cNvPr id="166" name="Straight Arrow Connector 165">
          <a:extLst>
            <a:ext uri="{FF2B5EF4-FFF2-40B4-BE49-F238E27FC236}">
              <a16:creationId xmlns:a16="http://schemas.microsoft.com/office/drawing/2014/main" id="{47245CAA-B74F-4E69-8946-B06EB2B203C6}"/>
            </a:ext>
          </a:extLst>
        </xdr:cNvPr>
        <xdr:cNvCxnSpPr/>
      </xdr:nvCxnSpPr>
      <xdr:spPr>
        <a:xfrm flipH="1">
          <a:off x="19217822" y="4521200"/>
          <a:ext cx="3628" cy="642711"/>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26</xdr:col>
      <xdr:colOff>273843</xdr:colOff>
      <xdr:row>273</xdr:row>
      <xdr:rowOff>0</xdr:rowOff>
    </xdr:from>
    <xdr:to>
      <xdr:col>26</xdr:col>
      <xdr:colOff>279400</xdr:colOff>
      <xdr:row>275</xdr:row>
      <xdr:rowOff>12700</xdr:rowOff>
    </xdr:to>
    <xdr:cxnSp macro="">
      <xdr:nvCxnSpPr>
        <xdr:cNvPr id="167" name="Straight Arrow Connector 166">
          <a:extLst>
            <a:ext uri="{FF2B5EF4-FFF2-40B4-BE49-F238E27FC236}">
              <a16:creationId xmlns:a16="http://schemas.microsoft.com/office/drawing/2014/main" id="{5348367C-2C53-4A62-B4B6-4254589EEAFA}"/>
            </a:ext>
          </a:extLst>
        </xdr:cNvPr>
        <xdr:cNvCxnSpPr/>
      </xdr:nvCxnSpPr>
      <xdr:spPr>
        <a:xfrm>
          <a:off x="15180468"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twoCellAnchor>
    <xdr:from>
      <xdr:col>27</xdr:col>
      <xdr:colOff>285751</xdr:colOff>
      <xdr:row>273</xdr:row>
      <xdr:rowOff>0</xdr:rowOff>
    </xdr:from>
    <xdr:to>
      <xdr:col>27</xdr:col>
      <xdr:colOff>291308</xdr:colOff>
      <xdr:row>275</xdr:row>
      <xdr:rowOff>12700</xdr:rowOff>
    </xdr:to>
    <xdr:cxnSp macro="">
      <xdr:nvCxnSpPr>
        <xdr:cNvPr id="168" name="Straight Arrow Connector 167">
          <a:extLst>
            <a:ext uri="{FF2B5EF4-FFF2-40B4-BE49-F238E27FC236}">
              <a16:creationId xmlns:a16="http://schemas.microsoft.com/office/drawing/2014/main" id="{7B33326C-BB50-46BE-AE72-2C7FF0B32283}"/>
            </a:ext>
          </a:extLst>
        </xdr:cNvPr>
        <xdr:cNvCxnSpPr/>
      </xdr:nvCxnSpPr>
      <xdr:spPr>
        <a:xfrm>
          <a:off x="15700376" y="5000625"/>
          <a:ext cx="5557" cy="504825"/>
        </a:xfrm>
        <a:prstGeom prst="straightConnector1">
          <a:avLst/>
        </a:prstGeom>
        <a:ln>
          <a:tailEnd type="arrow"/>
        </a:ln>
      </xdr:spPr>
      <xdr:style>
        <a:lnRef idx="2">
          <a:schemeClr val="dk1"/>
        </a:lnRef>
        <a:fillRef idx="0">
          <a:schemeClr val="dk1"/>
        </a:fillRef>
        <a:effectRef idx="1">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28576</xdr:colOff>
      <xdr:row>2</xdr:row>
      <xdr:rowOff>15649</xdr:rowOff>
    </xdr:from>
    <xdr:to>
      <xdr:col>5</xdr:col>
      <xdr:colOff>587387</xdr:colOff>
      <xdr:row>8</xdr:row>
      <xdr:rowOff>180975</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1247776" y="415699"/>
          <a:ext cx="2387611" cy="117497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hyperlink" Target="mailto:jp9@jps.net"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13"/>
  <sheetViews>
    <sheetView tabSelected="1" zoomScale="90" zoomScaleNormal="90" zoomScaleSheetLayoutView="10" zoomScalePageLayoutView="30" workbookViewId="0">
      <selection activeCell="B1" sqref="B1:G1"/>
    </sheetView>
  </sheetViews>
  <sheetFormatPr defaultRowHeight="12.75"/>
  <cols>
    <col min="1" max="1" width="3.7109375" style="5" customWidth="1"/>
    <col min="2" max="2" width="23.85546875" style="5" customWidth="1"/>
    <col min="3" max="3" width="4.85546875" style="5" customWidth="1"/>
    <col min="4" max="4" width="6.85546875" style="5" customWidth="1"/>
    <col min="5" max="6" width="5.7109375" style="5" customWidth="1"/>
    <col min="7" max="8" width="7.7109375" style="5" customWidth="1"/>
    <col min="9" max="9" width="17.28515625" style="5" customWidth="1"/>
    <col min="10" max="10" width="9.85546875" style="5" customWidth="1"/>
    <col min="11" max="11" width="9.140625" style="5"/>
    <col min="12" max="12" width="9.5703125" style="5" customWidth="1"/>
    <col min="13" max="14" width="9.140625" style="5"/>
    <col min="15" max="16" width="5.7109375" style="5" customWidth="1"/>
    <col min="17" max="17" width="7.7109375" style="5" customWidth="1"/>
    <col min="18" max="18" width="7.5703125" style="5" customWidth="1"/>
    <col min="19" max="19" width="17.28515625" style="5" customWidth="1"/>
    <col min="20" max="24" width="9.140625" style="5"/>
    <col min="25" max="26" width="5.7109375" style="5" customWidth="1"/>
    <col min="27" max="28" width="7.7109375" style="5" customWidth="1"/>
    <col min="29" max="29" width="17.28515625" style="5" customWidth="1"/>
    <col min="30" max="16384" width="9.140625" style="5"/>
  </cols>
  <sheetData>
    <row r="1" spans="1:22" ht="24" thickBot="1">
      <c r="A1" s="73">
        <v>1440</v>
      </c>
      <c r="B1" s="89" t="s">
        <v>31</v>
      </c>
      <c r="C1" s="89"/>
      <c r="D1" s="89"/>
      <c r="E1" s="89"/>
      <c r="F1" s="89"/>
      <c r="G1" s="89"/>
      <c r="H1" s="51"/>
      <c r="I1" s="40"/>
    </row>
    <row r="2" spans="1:22" ht="13.5" thickBot="1">
      <c r="D2" s="77" t="s">
        <v>53</v>
      </c>
      <c r="E2" s="40"/>
      <c r="F2" s="40"/>
      <c r="I2" s="40"/>
    </row>
    <row r="3" spans="1:22" ht="13.5" thickBot="1">
      <c r="B3" s="50" t="s">
        <v>46</v>
      </c>
      <c r="C3" s="68" t="s">
        <v>45</v>
      </c>
      <c r="D3" s="78"/>
      <c r="E3" s="40"/>
      <c r="F3" s="40"/>
      <c r="I3" s="40"/>
      <c r="J3" s="41"/>
    </row>
    <row r="4" spans="1:22" ht="13.5" thickBot="1">
      <c r="A4" s="5">
        <v>1</v>
      </c>
      <c r="B4" s="63"/>
      <c r="C4" s="74"/>
      <c r="D4" s="88">
        <f>(SUMIF($I$31:$I$61,B4,$L$31:$L$61))*$J$25+(SUMIF($S$31:$S$61,B4,$V$31:$V$61))*$T$25+(SUMIF($AC$31:$AC$61,B4,$AF$31:$AF$61))*$AD$25+(SUMIF($I$80:$I$110,B4,$L$80:$L$110))*$J$74+(SUMIF($S$80:$S$110,B4,$V$80:$V$110))*$T$74+(SUMIF($AC$80:$AC$110,B4,$AF$80:$AF$110))*$AD$74+(SUMIF($I$129:$I$159,B4,$L$129:$L$159))*$J$123+(SUMIF($S$129:$S$159,B4,$V$129:$V$159))*$T$123+(SUMIF($AC$129:$AC$159,B4,$AF$129:$AF$159))*$AD$123+(SUMIF($I$178:$I$208,B4,$L$178:$L$208))*$J$172+(SUMIF($S$178:$S$208,B4,$V$178:$V$208))*$T$172+(SUMIF($AC$178:$AC$208,B4,$AF$178:$AF$208))*$AD$172+(SUMIF($I$227:$I$257,B4,$L$227:$L$257))*$J$221+(SUMIF($S$227:$S$257,B4,$V$227:$V$257))*$T$221+(SUMIF($AC$227:$AC$257,B4,$AF$227:$AF$257))*$AD$221+(SUMIF($I$276:$I$306,B4,$L$276:$L$306))*$J$270+(SUMIF($S$276:$S$306,B4,$V$276:$V$306))*$T$270+(SUMIF($AC$276:$AC$306,B4,$AF$276:$AF$306))*$AD$270</f>
        <v>0</v>
      </c>
      <c r="E4" s="40"/>
      <c r="F4" s="40"/>
    </row>
    <row r="5" spans="1:22" ht="13.5" thickBot="1">
      <c r="A5" s="5">
        <v>2</v>
      </c>
      <c r="B5" s="64"/>
      <c r="C5" s="74"/>
      <c r="D5" s="88">
        <f>(SUMIF($I$31:$I$61,B5,$L$31:$L$61))*$J$25+(SUMIF($S$31:$S$61,B5,$V$31:$V$61))*$T$25+(SUMIF($AC$31:$AC$61,B5,$AF$31:$AF$61))*$AD$25+(SUMIF($I$80:$I$110,B5,$L$80:$L$110))*$J$74+(SUMIF($S$80:$S$110,B5,$V$80:$V$110))*$T$74+(SUMIF($AC$80:$AC$110,B5,$AF$80:$AF$110))*$AD$74+(SUMIF($I$129:$I$159,B5,$L$129:$L$159))*$J$123+(SUMIF($S$129:$S$159,B5,$V$129:$V$159))*$T$123+(SUMIF($AC$129:$AC$159,B5,$AF$129:$AF$159))*$AD$123+(SUMIF($I$178:$I$208,B5,$L$178:$L$208))*$J$172+(SUMIF($S$178:$S$208,B5,$V$178:$V$208))*$T$172+(SUMIF($AC$178:$AC$208,B5,$AF$178:$AF$208))*$AD$172+(SUMIF($I$227:$I$257,B5,$L$227:$L$257))*$J$221+(SUMIF($S$227:$S$257,B5,$V$227:$V$257))*$T$221+(SUMIF($AC$227:$AC$257,B5,$AF$227:$AF$257))*$AD$221+(SUMIF($I$276:$I$306,B5,$L$276:$L$306))*$J$270+(SUMIF($S$276:$S$306,B5,$V$276:$V$306))*$T$270+(SUMIF($AC$276:$AC$306,B5,$AF$276:$AF$306))*$AD$270</f>
        <v>0</v>
      </c>
      <c r="E5" s="40"/>
      <c r="F5" s="40"/>
      <c r="I5" s="40"/>
    </row>
    <row r="6" spans="1:22" ht="13.5" thickBot="1">
      <c r="A6" s="5">
        <v>3</v>
      </c>
      <c r="B6" s="64"/>
      <c r="C6" s="74"/>
      <c r="D6" s="88">
        <f t="shared" ref="D6:D53" si="0">(SUMIF($I$31:$I$61,B6,$L$31:$L$61))*$J$25+(SUMIF($S$31:$S$61,B6,$V$31:$V$61))*$T$25+(SUMIF($AC$31:$AC$61,B6,$AF$31:$AF$61))*$AD$25+(SUMIF($I$80:$I$110,B6,$L$80:$L$110))*$J$74+(SUMIF($S$80:$S$110,B6,$V$80:$V$110))*$T$74+(SUMIF($AC$80:$AC$110,B6,$AF$80:$AF$110))*$AD$74+(SUMIF($I$129:$I$159,B6,$L$129:$L$159))*$J$123+(SUMIF($S$129:$S$159,B6,$V$129:$V$159))*$T$123+(SUMIF($AC$129:$AC$159,B6,$AF$129:$AF$159))*$AD$123+(SUMIF($I$178:$I$208,B6,$L$178:$L$208))*$J$172+(SUMIF($S$178:$S$208,B6,$V$178:$V$208))*$T$172+(SUMIF($AC$178:$AC$208,B6,$AF$178:$AF$208))*$AD$172+(SUMIF($I$227:$I$257,B6,$L$227:$L$257))*$J$221+(SUMIF($S$227:$S$257,B6,$V$227:$V$257))*$T$221+(SUMIF($AC$227:$AC$257,B6,$AF$227:$AF$257))*$AD$221+(SUMIF($I$276:$I$306,B6,$L$276:$L$306))*$J$270+(SUMIF($S$276:$S$306,B6,$V$276:$V$306))*$T$270+(SUMIF($AC$276:$AC$306,B6,$AF$276:$AF$306))*$AD$270</f>
        <v>0</v>
      </c>
      <c r="E6" s="40"/>
      <c r="F6" s="40"/>
      <c r="I6" s="40"/>
    </row>
    <row r="7" spans="1:22" ht="13.5" thickBot="1">
      <c r="A7" s="5">
        <v>4</v>
      </c>
      <c r="B7" s="64"/>
      <c r="C7" s="74"/>
      <c r="D7" s="88">
        <f t="shared" si="0"/>
        <v>0</v>
      </c>
      <c r="E7" s="40"/>
      <c r="F7" s="40"/>
      <c r="I7" s="40"/>
    </row>
    <row r="8" spans="1:22" ht="13.5" thickBot="1">
      <c r="A8" s="5">
        <v>5</v>
      </c>
      <c r="B8" s="64"/>
      <c r="C8" s="74"/>
      <c r="D8" s="88">
        <f t="shared" si="0"/>
        <v>0</v>
      </c>
      <c r="E8" s="40"/>
      <c r="F8" s="40"/>
      <c r="I8" s="40"/>
    </row>
    <row r="9" spans="1:22" ht="13.5" thickBot="1">
      <c r="A9" s="5">
        <v>6</v>
      </c>
      <c r="B9" s="64"/>
      <c r="C9" s="74"/>
      <c r="D9" s="88">
        <f t="shared" si="0"/>
        <v>0</v>
      </c>
      <c r="U9" s="1"/>
    </row>
    <row r="10" spans="1:22" ht="13.5" thickBot="1">
      <c r="A10" s="5">
        <v>7</v>
      </c>
      <c r="B10" s="64"/>
      <c r="C10" s="74"/>
      <c r="D10" s="88">
        <f t="shared" si="0"/>
        <v>0</v>
      </c>
      <c r="U10" s="1"/>
    </row>
    <row r="11" spans="1:22" ht="13.5" thickBot="1">
      <c r="A11" s="5">
        <v>8</v>
      </c>
      <c r="B11" s="64"/>
      <c r="C11" s="74"/>
      <c r="D11" s="88">
        <f t="shared" si="0"/>
        <v>0</v>
      </c>
    </row>
    <row r="12" spans="1:22" ht="13.5" thickBot="1">
      <c r="A12" s="5">
        <v>9</v>
      </c>
      <c r="B12" s="64"/>
      <c r="C12" s="74"/>
      <c r="D12" s="88">
        <f t="shared" si="0"/>
        <v>0</v>
      </c>
    </row>
    <row r="13" spans="1:22" ht="13.5" thickBot="1">
      <c r="A13" s="5">
        <v>10</v>
      </c>
      <c r="B13" s="64"/>
      <c r="C13" s="74"/>
      <c r="D13" s="88">
        <f t="shared" si="0"/>
        <v>0</v>
      </c>
    </row>
    <row r="14" spans="1:22" ht="13.5" thickBot="1">
      <c r="A14" s="5">
        <v>11</v>
      </c>
      <c r="B14" s="64"/>
      <c r="C14" s="74"/>
      <c r="D14" s="88">
        <f t="shared" si="0"/>
        <v>0</v>
      </c>
    </row>
    <row r="15" spans="1:22" ht="13.5" thickBot="1">
      <c r="A15" s="5">
        <v>12</v>
      </c>
      <c r="B15" s="64"/>
      <c r="C15" s="74"/>
      <c r="D15" s="88">
        <f t="shared" si="0"/>
        <v>0</v>
      </c>
      <c r="G15" s="1" t="s">
        <v>0</v>
      </c>
      <c r="H15" s="1"/>
      <c r="L15" s="20">
        <f>SUM(J25+T25+AD25+J74+T74+AD74+J123+T123+AD123+J172+T172+AD172+J221+T221+AD221+J270+T270+AD270)</f>
        <v>0</v>
      </c>
      <c r="N15" s="69" t="s">
        <v>33</v>
      </c>
      <c r="O15" s="36"/>
      <c r="P15" s="36"/>
      <c r="Q15" s="4"/>
      <c r="R15" s="4"/>
    </row>
    <row r="16" spans="1:22" ht="13.5" thickBot="1">
      <c r="A16" s="5">
        <v>13</v>
      </c>
      <c r="B16" s="64"/>
      <c r="C16" s="74"/>
      <c r="D16" s="88">
        <f t="shared" si="0"/>
        <v>0</v>
      </c>
      <c r="G16" s="70" t="s">
        <v>1</v>
      </c>
      <c r="H16" s="70"/>
      <c r="L16" s="14"/>
      <c r="N16" s="71" t="s">
        <v>34</v>
      </c>
      <c r="O16" s="2"/>
      <c r="P16" s="2"/>
      <c r="Q16" s="4"/>
      <c r="R16" s="4"/>
      <c r="U16" s="35"/>
      <c r="V16" s="35"/>
    </row>
    <row r="17" spans="1:34" ht="13.5" thickBot="1">
      <c r="A17" s="5">
        <v>14</v>
      </c>
      <c r="B17" s="64"/>
      <c r="C17" s="74"/>
      <c r="D17" s="88">
        <f t="shared" si="0"/>
        <v>0</v>
      </c>
      <c r="G17" s="1" t="s">
        <v>2</v>
      </c>
      <c r="H17" s="1"/>
      <c r="L17" s="14"/>
      <c r="N17" s="71" t="s">
        <v>35</v>
      </c>
      <c r="O17" s="2"/>
      <c r="P17" s="2"/>
      <c r="Q17" s="4"/>
      <c r="R17" s="4"/>
      <c r="U17" s="35"/>
      <c r="V17" s="35"/>
    </row>
    <row r="18" spans="1:34" ht="13.5" thickBot="1">
      <c r="A18" s="5">
        <v>15</v>
      </c>
      <c r="B18" s="64"/>
      <c r="C18" s="74"/>
      <c r="D18" s="88">
        <f t="shared" si="0"/>
        <v>0</v>
      </c>
      <c r="G18" s="1" t="s">
        <v>10</v>
      </c>
      <c r="H18" s="1"/>
      <c r="L18" s="21">
        <f>(J25*L63)+(T25*V63)+(AD25*AF63)+(J74*L112)+(T74*V112)+(AD74*AF112)+(J123*L161)+(T123*V161)+(AD123*AF161)+(J172*L210)+(T172*V210)+(AD172*AF210)+(J221*L259)+(T221*V259)+(AD221*AF259)+(J270*L308)+(T270*V308)+(AD270*AF308)</f>
        <v>0</v>
      </c>
      <c r="N18" s="69" t="s">
        <v>36</v>
      </c>
      <c r="O18" s="2"/>
      <c r="P18" s="2"/>
      <c r="Q18" s="4"/>
      <c r="R18" s="4"/>
      <c r="AD18" s="43"/>
      <c r="AE18" s="39"/>
      <c r="AF18" s="38"/>
      <c r="AG18" s="38"/>
      <c r="AH18" s="38"/>
    </row>
    <row r="19" spans="1:34" ht="13.5" thickBot="1">
      <c r="A19" s="5">
        <v>16</v>
      </c>
      <c r="B19" s="64"/>
      <c r="C19" s="74"/>
      <c r="D19" s="88">
        <f t="shared" si="0"/>
        <v>0</v>
      </c>
      <c r="I19" s="86" t="s">
        <v>3</v>
      </c>
      <c r="J19" s="87"/>
      <c r="K19" s="84">
        <f>L18-L17</f>
        <v>0</v>
      </c>
      <c r="L19" s="85"/>
      <c r="N19" s="24" t="str">
        <f>IF(K19&gt;0,"This schedule contains MORE than the state required instructional minutes",IF(K19&lt;0,"This schedule contains LESS than the state required instructional minutes","This schedule contains the state required instructional minutes"))</f>
        <v>This schedule contains the state required instructional minutes</v>
      </c>
      <c r="O19" s="16"/>
      <c r="P19" s="16"/>
      <c r="Q19" s="16"/>
      <c r="R19" s="16"/>
      <c r="S19" s="16"/>
      <c r="T19" s="16"/>
      <c r="U19" s="16"/>
    </row>
    <row r="20" spans="1:34" ht="13.5" thickBot="1">
      <c r="A20" s="5">
        <v>17</v>
      </c>
      <c r="B20" s="64"/>
      <c r="C20" s="74"/>
      <c r="D20" s="88">
        <f t="shared" si="0"/>
        <v>0</v>
      </c>
    </row>
    <row r="21" spans="1:34" ht="13.5" thickBot="1">
      <c r="A21" s="5">
        <v>18</v>
      </c>
      <c r="B21" s="64"/>
      <c r="C21" s="74"/>
      <c r="D21" s="88">
        <f t="shared" si="0"/>
        <v>0</v>
      </c>
    </row>
    <row r="22" spans="1:34" ht="13.5" thickBot="1">
      <c r="A22" s="5">
        <v>19</v>
      </c>
      <c r="B22" s="64"/>
      <c r="C22" s="74"/>
      <c r="D22" s="88">
        <f t="shared" si="0"/>
        <v>0</v>
      </c>
      <c r="I22" s="47" t="s">
        <v>52</v>
      </c>
      <c r="J22" s="48"/>
      <c r="K22" s="48"/>
      <c r="L22" s="48"/>
      <c r="S22" s="47" t="s">
        <v>48</v>
      </c>
      <c r="AC22" s="47" t="s">
        <v>49</v>
      </c>
      <c r="AD22" s="59"/>
      <c r="AE22" s="59"/>
    </row>
    <row r="23" spans="1:34" ht="13.5" thickBot="1">
      <c r="A23" s="5">
        <v>20</v>
      </c>
      <c r="B23" s="64"/>
      <c r="C23" s="74"/>
      <c r="D23" s="88">
        <f t="shared" si="0"/>
        <v>0</v>
      </c>
    </row>
    <row r="24" spans="1:34" ht="13.5" thickBot="1">
      <c r="A24" s="5">
        <v>21</v>
      </c>
      <c r="B24" s="64"/>
      <c r="C24" s="74"/>
      <c r="D24" s="88">
        <f t="shared" si="0"/>
        <v>0</v>
      </c>
      <c r="G24" s="1" t="s">
        <v>4</v>
      </c>
      <c r="H24" s="1"/>
      <c r="J24" s="13"/>
      <c r="K24" s="37"/>
      <c r="L24" s="38"/>
      <c r="M24" s="38"/>
      <c r="N24" s="38"/>
      <c r="Q24" s="1" t="s">
        <v>4</v>
      </c>
      <c r="R24" s="1"/>
      <c r="T24" s="13"/>
      <c r="U24" s="37"/>
      <c r="V24" s="38"/>
      <c r="W24" s="38"/>
      <c r="X24" s="38"/>
      <c r="AA24" s="1" t="s">
        <v>4</v>
      </c>
      <c r="AB24" s="1"/>
      <c r="AD24" s="13"/>
    </row>
    <row r="25" spans="1:34" ht="13.5" thickBot="1">
      <c r="A25" s="5">
        <v>22</v>
      </c>
      <c r="B25" s="64"/>
      <c r="C25" s="74"/>
      <c r="D25" s="88">
        <f t="shared" si="0"/>
        <v>0</v>
      </c>
      <c r="G25" s="1" t="s">
        <v>5</v>
      </c>
      <c r="H25" s="1"/>
      <c r="J25" s="14"/>
      <c r="Q25" s="1" t="s">
        <v>5</v>
      </c>
      <c r="R25" s="1"/>
      <c r="T25" s="14"/>
      <c r="AA25" s="1" t="s">
        <v>5</v>
      </c>
      <c r="AB25" s="1"/>
      <c r="AD25" s="14"/>
    </row>
    <row r="26" spans="1:34" ht="13.5" thickBot="1">
      <c r="A26" s="5">
        <v>23</v>
      </c>
      <c r="B26" s="65"/>
      <c r="C26" s="75"/>
      <c r="D26" s="88">
        <f t="shared" si="0"/>
        <v>0</v>
      </c>
      <c r="G26" s="1"/>
      <c r="H26" s="1"/>
      <c r="J26" s="36"/>
      <c r="Q26" s="1"/>
      <c r="R26" s="1"/>
      <c r="T26" s="36"/>
      <c r="AA26" s="1"/>
      <c r="AB26" s="1"/>
      <c r="AD26" s="36"/>
    </row>
    <row r="27" spans="1:34" ht="13.5" thickBot="1">
      <c r="A27" s="44">
        <v>24</v>
      </c>
      <c r="B27" s="64"/>
      <c r="C27" s="74"/>
      <c r="D27" s="88">
        <f t="shared" si="0"/>
        <v>0</v>
      </c>
      <c r="H27" s="1"/>
      <c r="M27" s="36" t="s">
        <v>24</v>
      </c>
      <c r="Q27" s="1"/>
      <c r="R27" s="1"/>
      <c r="T27" s="36"/>
      <c r="W27" s="36" t="s">
        <v>24</v>
      </c>
      <c r="AA27" s="1"/>
      <c r="AB27" s="1"/>
      <c r="AD27" s="36"/>
      <c r="AG27" s="36" t="s">
        <v>24</v>
      </c>
    </row>
    <row r="28" spans="1:34" ht="39" thickBot="1">
      <c r="A28" s="44">
        <v>25</v>
      </c>
      <c r="B28" s="64"/>
      <c r="C28" s="74"/>
      <c r="D28" s="88">
        <f t="shared" si="0"/>
        <v>0</v>
      </c>
      <c r="G28" s="49" t="s">
        <v>50</v>
      </c>
      <c r="H28" s="49" t="s">
        <v>51</v>
      </c>
      <c r="J28" s="36"/>
      <c r="Q28" s="49" t="s">
        <v>50</v>
      </c>
      <c r="R28" s="49" t="s">
        <v>51</v>
      </c>
      <c r="T28" s="36"/>
      <c r="AA28" s="49" t="s">
        <v>50</v>
      </c>
      <c r="AB28" s="49" t="s">
        <v>51</v>
      </c>
      <c r="AD28" s="36"/>
    </row>
    <row r="29" spans="1:34" ht="26.25" thickBot="1">
      <c r="A29" s="44">
        <v>26</v>
      </c>
      <c r="B29" s="64"/>
      <c r="C29" s="74"/>
      <c r="D29" s="88">
        <f t="shared" si="0"/>
        <v>0</v>
      </c>
      <c r="L29" s="15" t="s">
        <v>8</v>
      </c>
      <c r="M29" s="82" t="s">
        <v>37</v>
      </c>
      <c r="V29" s="15" t="s">
        <v>8</v>
      </c>
      <c r="W29" s="82" t="s">
        <v>37</v>
      </c>
      <c r="AF29" s="15" t="s">
        <v>8</v>
      </c>
      <c r="AG29" s="82" t="s">
        <v>37</v>
      </c>
    </row>
    <row r="30" spans="1:34" ht="13.5" thickBot="1">
      <c r="A30" s="44">
        <v>27</v>
      </c>
      <c r="B30" s="42"/>
      <c r="C30" s="74"/>
      <c r="D30" s="88">
        <f t="shared" si="0"/>
        <v>0</v>
      </c>
      <c r="I30" s="35" t="s">
        <v>6</v>
      </c>
      <c r="J30" s="35" t="s">
        <v>7</v>
      </c>
      <c r="K30" s="35" t="s">
        <v>23</v>
      </c>
      <c r="L30" s="45"/>
      <c r="M30" s="83"/>
      <c r="S30" s="35" t="s">
        <v>6</v>
      </c>
      <c r="T30" s="35" t="s">
        <v>7</v>
      </c>
      <c r="U30" s="35" t="s">
        <v>23</v>
      </c>
      <c r="W30" s="83"/>
      <c r="AC30" s="35" t="s">
        <v>6</v>
      </c>
      <c r="AD30" s="35" t="s">
        <v>7</v>
      </c>
      <c r="AE30" s="35" t="s">
        <v>23</v>
      </c>
      <c r="AG30" s="83"/>
    </row>
    <row r="31" spans="1:34" ht="13.5" thickBot="1">
      <c r="A31" s="44">
        <v>28</v>
      </c>
      <c r="B31" s="42"/>
      <c r="C31" s="74"/>
      <c r="D31" s="88">
        <f t="shared" si="0"/>
        <v>0</v>
      </c>
      <c r="E31" s="26">
        <f t="shared" ref="E31:F52" si="1">G31/$A$1</f>
        <v>0</v>
      </c>
      <c r="F31" s="26">
        <f t="shared" si="1"/>
        <v>0</v>
      </c>
      <c r="G31" s="63"/>
      <c r="H31" s="52"/>
      <c r="I31" s="66"/>
      <c r="J31" s="53" t="str">
        <f>IF(J24="","",J24+F31)</f>
        <v/>
      </c>
      <c r="K31" s="53" t="str">
        <f>IFERROR(((VLOOKUP(I31,$B$4:$C$53,2,FALSE))/$A$1)+J31+E31,"")</f>
        <v/>
      </c>
      <c r="L31" s="54" t="str">
        <f>IFERROR((HOUR(K31)-HOUR(J31))*60+(MINUTE(K31)-MINUTE(J31)),"")</f>
        <v/>
      </c>
      <c r="M31" s="60"/>
      <c r="O31" s="26">
        <f t="shared" ref="O31:P52" si="2">Q31/$A$1</f>
        <v>0</v>
      </c>
      <c r="P31" s="26">
        <f t="shared" si="2"/>
        <v>0</v>
      </c>
      <c r="Q31" s="63"/>
      <c r="R31" s="52"/>
      <c r="S31" s="66"/>
      <c r="T31" s="53" t="str">
        <f>IF(T24="","",T24+P31)</f>
        <v/>
      </c>
      <c r="U31" s="53" t="str">
        <f>IFERROR(((VLOOKUP(S31,$B$4:$C$53,2,FALSE))/$A$1)+T31+O31,"")</f>
        <v/>
      </c>
      <c r="V31" s="54" t="str">
        <f>IFERROR((HOUR(U31)-HOUR(T31))*60+(MINUTE(U31)-MINUTE(T31)),"")</f>
        <v/>
      </c>
      <c r="W31" s="60"/>
      <c r="Y31" s="26">
        <f t="shared" ref="Y31:Z52" si="3">AA31/$A$1</f>
        <v>0</v>
      </c>
      <c r="Z31" s="26">
        <f t="shared" si="3"/>
        <v>0</v>
      </c>
      <c r="AA31" s="63"/>
      <c r="AB31" s="52"/>
      <c r="AC31" s="52"/>
      <c r="AD31" s="53" t="str">
        <f>IF(AD24="","",AD24+Z31)</f>
        <v/>
      </c>
      <c r="AE31" s="53" t="str">
        <f>IFERROR(((VLOOKUP(AC31,$B$4:$C$53,2,FALSE))/$A$1)+AD31+Y31,"")</f>
        <v/>
      </c>
      <c r="AF31" s="54" t="str">
        <f>IFERROR((HOUR(AE31)-HOUR(AD31))*60+(MINUTE(AE31)-MINUTE(AD31)),"")</f>
        <v/>
      </c>
      <c r="AG31" s="60"/>
    </row>
    <row r="32" spans="1:34" ht="13.5" thickBot="1">
      <c r="A32" s="44">
        <v>29</v>
      </c>
      <c r="B32" s="42"/>
      <c r="C32" s="74"/>
      <c r="D32" s="88">
        <f t="shared" si="0"/>
        <v>0</v>
      </c>
      <c r="E32" s="26">
        <f t="shared" si="1"/>
        <v>0</v>
      </c>
      <c r="F32" s="26">
        <f t="shared" si="1"/>
        <v>0</v>
      </c>
      <c r="G32" s="64"/>
      <c r="H32" s="66"/>
      <c r="I32" s="66"/>
      <c r="J32" s="22" t="str">
        <f>IF(I32="","",K31+F32)</f>
        <v/>
      </c>
      <c r="K32" s="22" t="str">
        <f>IFERROR(((VLOOKUP(I32,$B$4:$C$53,2,FALSE))/$A$1)+J32+E32,"")</f>
        <v/>
      </c>
      <c r="L32" s="23" t="str">
        <f t="shared" ref="L32:L48" si="4">IFERROR((HOUR(K32)-HOUR(J32))*60+(MINUTE(K32)-MINUTE(J32)),"")</f>
        <v/>
      </c>
      <c r="M32" s="61"/>
      <c r="O32" s="26">
        <f t="shared" si="2"/>
        <v>0</v>
      </c>
      <c r="P32" s="26">
        <f t="shared" si="2"/>
        <v>0</v>
      </c>
      <c r="Q32" s="64"/>
      <c r="R32" s="66"/>
      <c r="S32" s="66"/>
      <c r="T32" s="22" t="str">
        <f>IF(S32="","",U31+P32)</f>
        <v/>
      </c>
      <c r="U32" s="22" t="str">
        <f t="shared" ref="U32:U52" si="5">IFERROR(((VLOOKUP(S32,$B$4:$C$53,2,FALSE))/$A$1)+T32+O32,"")</f>
        <v/>
      </c>
      <c r="V32" s="23" t="str">
        <f t="shared" ref="V32:V52" si="6">IFERROR((HOUR(U32)-HOUR(T32))*60+(MINUTE(U32)-MINUTE(T32)),"")</f>
        <v/>
      </c>
      <c r="W32" s="61"/>
      <c r="Y32" s="26">
        <f t="shared" si="3"/>
        <v>0</v>
      </c>
      <c r="Z32" s="26">
        <f t="shared" si="3"/>
        <v>0</v>
      </c>
      <c r="AA32" s="64"/>
      <c r="AB32" s="66"/>
      <c r="AC32" s="66"/>
      <c r="AD32" s="22" t="str">
        <f>IF(AC32="","",AE31+Z32)</f>
        <v/>
      </c>
      <c r="AE32" s="22" t="str">
        <f t="shared" ref="AE32:AE52" si="7">IFERROR(((VLOOKUP(AC32,$B$4:$C$53,2,FALSE))/$A$1)+AD32+Y32,"")</f>
        <v/>
      </c>
      <c r="AF32" s="23" t="str">
        <f t="shared" ref="AF32:AF52" si="8">IFERROR((HOUR(AE32)-HOUR(AD32))*60+(MINUTE(AE32)-MINUTE(AD32)),"")</f>
        <v/>
      </c>
      <c r="AG32" s="61"/>
    </row>
    <row r="33" spans="1:33" ht="13.5" thickBot="1">
      <c r="A33" s="44">
        <v>30</v>
      </c>
      <c r="B33" s="42"/>
      <c r="C33" s="74"/>
      <c r="D33" s="88">
        <f t="shared" si="0"/>
        <v>0</v>
      </c>
      <c r="E33" s="26">
        <f t="shared" si="1"/>
        <v>0</v>
      </c>
      <c r="F33" s="26">
        <f t="shared" si="1"/>
        <v>0</v>
      </c>
      <c r="G33" s="64"/>
      <c r="H33" s="66"/>
      <c r="I33" s="66"/>
      <c r="J33" s="22" t="str">
        <f t="shared" ref="J33:J48" si="9">IF(I33="","",K32+F33)</f>
        <v/>
      </c>
      <c r="K33" s="22" t="str">
        <f>IFERROR(((VLOOKUP(I33,$B$4:$C$53,2,FALSE))/$A$1)+J33+E33,"")</f>
        <v/>
      </c>
      <c r="L33" s="23" t="str">
        <f t="shared" si="4"/>
        <v/>
      </c>
      <c r="M33" s="61"/>
      <c r="O33" s="26">
        <f t="shared" si="2"/>
        <v>0</v>
      </c>
      <c r="P33" s="26">
        <f t="shared" si="2"/>
        <v>0</v>
      </c>
      <c r="Q33" s="64"/>
      <c r="R33" s="66"/>
      <c r="S33" s="66"/>
      <c r="T33" s="22" t="str">
        <f t="shared" ref="T33:T52" si="10">IF(S33="","",U32+P33)</f>
        <v/>
      </c>
      <c r="U33" s="22" t="str">
        <f t="shared" si="5"/>
        <v/>
      </c>
      <c r="V33" s="23" t="str">
        <f t="shared" si="6"/>
        <v/>
      </c>
      <c r="W33" s="61"/>
      <c r="Y33" s="26">
        <f t="shared" si="3"/>
        <v>0</v>
      </c>
      <c r="Z33" s="26">
        <f t="shared" si="3"/>
        <v>0</v>
      </c>
      <c r="AA33" s="64"/>
      <c r="AB33" s="66"/>
      <c r="AC33" s="66"/>
      <c r="AD33" s="22" t="str">
        <f t="shared" ref="AD33:AD52" si="11">IF(AC33="","",AE32+Z33)</f>
        <v/>
      </c>
      <c r="AE33" s="22" t="str">
        <f t="shared" si="7"/>
        <v/>
      </c>
      <c r="AF33" s="23" t="str">
        <f t="shared" si="8"/>
        <v/>
      </c>
      <c r="AG33" s="61"/>
    </row>
    <row r="34" spans="1:33" ht="13.5" thickBot="1">
      <c r="A34" s="44">
        <v>31</v>
      </c>
      <c r="B34" s="42"/>
      <c r="C34" s="74"/>
      <c r="D34" s="88">
        <f t="shared" si="0"/>
        <v>0</v>
      </c>
      <c r="E34" s="26">
        <f t="shared" si="1"/>
        <v>0</v>
      </c>
      <c r="F34" s="26">
        <f t="shared" si="1"/>
        <v>0</v>
      </c>
      <c r="G34" s="64"/>
      <c r="H34" s="66"/>
      <c r="I34" s="67"/>
      <c r="J34" s="22" t="str">
        <f t="shared" si="9"/>
        <v/>
      </c>
      <c r="K34" s="22" t="str">
        <f t="shared" ref="K34:K48" si="12">IFERROR(((VLOOKUP(I34,$B$4:$C$53,2,FALSE))/$A$1)+J34+E34,"")</f>
        <v/>
      </c>
      <c r="L34" s="23" t="str">
        <f t="shared" si="4"/>
        <v/>
      </c>
      <c r="M34" s="61"/>
      <c r="O34" s="26">
        <f t="shared" si="2"/>
        <v>0</v>
      </c>
      <c r="P34" s="26">
        <f t="shared" si="2"/>
        <v>0</v>
      </c>
      <c r="Q34" s="64"/>
      <c r="R34" s="66"/>
      <c r="S34" s="67"/>
      <c r="T34" s="22" t="str">
        <f t="shared" si="10"/>
        <v/>
      </c>
      <c r="U34" s="22" t="str">
        <f t="shared" si="5"/>
        <v/>
      </c>
      <c r="V34" s="23" t="str">
        <f t="shared" si="6"/>
        <v/>
      </c>
      <c r="W34" s="61"/>
      <c r="Y34" s="26">
        <f t="shared" si="3"/>
        <v>0</v>
      </c>
      <c r="Z34" s="26">
        <f t="shared" si="3"/>
        <v>0</v>
      </c>
      <c r="AA34" s="64"/>
      <c r="AB34" s="66"/>
      <c r="AC34" s="67"/>
      <c r="AD34" s="22" t="str">
        <f t="shared" si="11"/>
        <v/>
      </c>
      <c r="AE34" s="22" t="str">
        <f t="shared" si="7"/>
        <v/>
      </c>
      <c r="AF34" s="23" t="str">
        <f t="shared" si="8"/>
        <v/>
      </c>
      <c r="AG34" s="61"/>
    </row>
    <row r="35" spans="1:33" ht="13.5" thickBot="1">
      <c r="A35" s="44">
        <v>32</v>
      </c>
      <c r="B35" s="42"/>
      <c r="C35" s="74"/>
      <c r="D35" s="88">
        <f t="shared" si="0"/>
        <v>0</v>
      </c>
      <c r="E35" s="26">
        <f t="shared" si="1"/>
        <v>0</v>
      </c>
      <c r="F35" s="26">
        <f t="shared" si="1"/>
        <v>0</v>
      </c>
      <c r="G35" s="64"/>
      <c r="H35" s="66"/>
      <c r="I35" s="66"/>
      <c r="J35" s="22" t="str">
        <f t="shared" si="9"/>
        <v/>
      </c>
      <c r="K35" s="22" t="str">
        <f t="shared" si="12"/>
        <v/>
      </c>
      <c r="L35" s="23" t="str">
        <f t="shared" si="4"/>
        <v/>
      </c>
      <c r="M35" s="61"/>
      <c r="O35" s="26">
        <f t="shared" si="2"/>
        <v>0</v>
      </c>
      <c r="P35" s="26">
        <f t="shared" si="2"/>
        <v>0</v>
      </c>
      <c r="Q35" s="64"/>
      <c r="R35" s="66"/>
      <c r="S35" s="66"/>
      <c r="T35" s="22" t="str">
        <f t="shared" si="10"/>
        <v/>
      </c>
      <c r="U35" s="22" t="str">
        <f t="shared" si="5"/>
        <v/>
      </c>
      <c r="V35" s="23" t="str">
        <f t="shared" si="6"/>
        <v/>
      </c>
      <c r="W35" s="61"/>
      <c r="Y35" s="26">
        <f t="shared" si="3"/>
        <v>0</v>
      </c>
      <c r="Z35" s="26">
        <f t="shared" si="3"/>
        <v>0</v>
      </c>
      <c r="AA35" s="64"/>
      <c r="AB35" s="66"/>
      <c r="AC35" s="66"/>
      <c r="AD35" s="22" t="str">
        <f t="shared" si="11"/>
        <v/>
      </c>
      <c r="AE35" s="22" t="str">
        <f t="shared" si="7"/>
        <v/>
      </c>
      <c r="AF35" s="23" t="str">
        <f t="shared" si="8"/>
        <v/>
      </c>
      <c r="AG35" s="61"/>
    </row>
    <row r="36" spans="1:33" ht="13.5" thickBot="1">
      <c r="A36" s="44">
        <v>33</v>
      </c>
      <c r="B36" s="42"/>
      <c r="C36" s="74"/>
      <c r="D36" s="88">
        <f t="shared" si="0"/>
        <v>0</v>
      </c>
      <c r="E36" s="26">
        <f t="shared" si="1"/>
        <v>0</v>
      </c>
      <c r="F36" s="26">
        <f t="shared" si="1"/>
        <v>0</v>
      </c>
      <c r="G36" s="64"/>
      <c r="H36" s="66"/>
      <c r="I36" s="66"/>
      <c r="J36" s="22" t="str">
        <f t="shared" si="9"/>
        <v/>
      </c>
      <c r="K36" s="22" t="str">
        <f t="shared" si="12"/>
        <v/>
      </c>
      <c r="L36" s="23" t="str">
        <f t="shared" si="4"/>
        <v/>
      </c>
      <c r="M36" s="61"/>
      <c r="O36" s="26">
        <f t="shared" si="2"/>
        <v>0</v>
      </c>
      <c r="P36" s="26">
        <f t="shared" si="2"/>
        <v>0</v>
      </c>
      <c r="Q36" s="64"/>
      <c r="R36" s="66"/>
      <c r="S36" s="66"/>
      <c r="T36" s="22" t="str">
        <f t="shared" si="10"/>
        <v/>
      </c>
      <c r="U36" s="22" t="str">
        <f t="shared" si="5"/>
        <v/>
      </c>
      <c r="V36" s="23" t="str">
        <f t="shared" si="6"/>
        <v/>
      </c>
      <c r="W36" s="61"/>
      <c r="Y36" s="26">
        <f t="shared" si="3"/>
        <v>0</v>
      </c>
      <c r="Z36" s="26">
        <f t="shared" si="3"/>
        <v>0</v>
      </c>
      <c r="AA36" s="64"/>
      <c r="AB36" s="66"/>
      <c r="AC36" s="66"/>
      <c r="AD36" s="22" t="str">
        <f t="shared" si="11"/>
        <v/>
      </c>
      <c r="AE36" s="22" t="str">
        <f t="shared" si="7"/>
        <v/>
      </c>
      <c r="AF36" s="23" t="str">
        <f t="shared" si="8"/>
        <v/>
      </c>
      <c r="AG36" s="61"/>
    </row>
    <row r="37" spans="1:33" ht="13.5" thickBot="1">
      <c r="A37" s="44">
        <v>34</v>
      </c>
      <c r="B37" s="42"/>
      <c r="C37" s="74"/>
      <c r="D37" s="88">
        <f t="shared" si="0"/>
        <v>0</v>
      </c>
      <c r="E37" s="26">
        <f t="shared" si="1"/>
        <v>0</v>
      </c>
      <c r="F37" s="26">
        <f t="shared" si="1"/>
        <v>0</v>
      </c>
      <c r="G37" s="64"/>
      <c r="H37" s="66"/>
      <c r="I37" s="66"/>
      <c r="J37" s="22" t="str">
        <f t="shared" si="9"/>
        <v/>
      </c>
      <c r="K37" s="22" t="str">
        <f t="shared" si="12"/>
        <v/>
      </c>
      <c r="L37" s="23" t="str">
        <f t="shared" si="4"/>
        <v/>
      </c>
      <c r="M37" s="61"/>
      <c r="O37" s="26">
        <f t="shared" si="2"/>
        <v>0</v>
      </c>
      <c r="P37" s="26">
        <f t="shared" si="2"/>
        <v>0</v>
      </c>
      <c r="Q37" s="64"/>
      <c r="R37" s="66"/>
      <c r="S37" s="66"/>
      <c r="T37" s="22" t="str">
        <f t="shared" si="10"/>
        <v/>
      </c>
      <c r="U37" s="22" t="str">
        <f t="shared" si="5"/>
        <v/>
      </c>
      <c r="V37" s="23" t="str">
        <f t="shared" si="6"/>
        <v/>
      </c>
      <c r="W37" s="61"/>
      <c r="Y37" s="26">
        <f t="shared" si="3"/>
        <v>0</v>
      </c>
      <c r="Z37" s="26">
        <f t="shared" si="3"/>
        <v>0</v>
      </c>
      <c r="AA37" s="64"/>
      <c r="AB37" s="66"/>
      <c r="AC37" s="66"/>
      <c r="AD37" s="22" t="str">
        <f t="shared" si="11"/>
        <v/>
      </c>
      <c r="AE37" s="22" t="str">
        <f t="shared" si="7"/>
        <v/>
      </c>
      <c r="AF37" s="23" t="str">
        <f t="shared" si="8"/>
        <v/>
      </c>
      <c r="AG37" s="61"/>
    </row>
    <row r="38" spans="1:33" ht="13.5" thickBot="1">
      <c r="A38" s="44">
        <v>35</v>
      </c>
      <c r="B38" s="42"/>
      <c r="C38" s="74"/>
      <c r="D38" s="88">
        <f t="shared" si="0"/>
        <v>0</v>
      </c>
      <c r="E38" s="26">
        <f t="shared" si="1"/>
        <v>0</v>
      </c>
      <c r="F38" s="26">
        <f t="shared" si="1"/>
        <v>0</v>
      </c>
      <c r="G38" s="64"/>
      <c r="H38" s="66"/>
      <c r="I38" s="67"/>
      <c r="J38" s="22" t="str">
        <f t="shared" si="9"/>
        <v/>
      </c>
      <c r="K38" s="22" t="str">
        <f t="shared" si="12"/>
        <v/>
      </c>
      <c r="L38" s="23" t="str">
        <f t="shared" si="4"/>
        <v/>
      </c>
      <c r="M38" s="61"/>
      <c r="O38" s="26">
        <f t="shared" si="2"/>
        <v>0</v>
      </c>
      <c r="P38" s="26">
        <f t="shared" si="2"/>
        <v>0</v>
      </c>
      <c r="Q38" s="64"/>
      <c r="R38" s="66"/>
      <c r="S38" s="67"/>
      <c r="T38" s="22" t="str">
        <f t="shared" si="10"/>
        <v/>
      </c>
      <c r="U38" s="22" t="str">
        <f t="shared" si="5"/>
        <v/>
      </c>
      <c r="V38" s="23" t="str">
        <f t="shared" si="6"/>
        <v/>
      </c>
      <c r="W38" s="61"/>
      <c r="Y38" s="26">
        <f t="shared" si="3"/>
        <v>0</v>
      </c>
      <c r="Z38" s="26">
        <f t="shared" si="3"/>
        <v>0</v>
      </c>
      <c r="AA38" s="64"/>
      <c r="AB38" s="66"/>
      <c r="AC38" s="67"/>
      <c r="AD38" s="22" t="str">
        <f t="shared" si="11"/>
        <v/>
      </c>
      <c r="AE38" s="22" t="str">
        <f t="shared" si="7"/>
        <v/>
      </c>
      <c r="AF38" s="23" t="str">
        <f t="shared" si="8"/>
        <v/>
      </c>
      <c r="AG38" s="61"/>
    </row>
    <row r="39" spans="1:33" ht="13.5" thickBot="1">
      <c r="A39" s="44">
        <v>36</v>
      </c>
      <c r="B39" s="42"/>
      <c r="C39" s="74"/>
      <c r="D39" s="88">
        <f t="shared" si="0"/>
        <v>0</v>
      </c>
      <c r="E39" s="26">
        <f t="shared" si="1"/>
        <v>0</v>
      </c>
      <c r="F39" s="26">
        <f t="shared" si="1"/>
        <v>0</v>
      </c>
      <c r="G39" s="64"/>
      <c r="H39" s="66"/>
      <c r="I39" s="66"/>
      <c r="J39" s="22" t="str">
        <f t="shared" si="9"/>
        <v/>
      </c>
      <c r="K39" s="22" t="str">
        <f t="shared" si="12"/>
        <v/>
      </c>
      <c r="L39" s="23" t="str">
        <f t="shared" si="4"/>
        <v/>
      </c>
      <c r="M39" s="61"/>
      <c r="O39" s="26">
        <f t="shared" si="2"/>
        <v>0</v>
      </c>
      <c r="P39" s="26">
        <f t="shared" si="2"/>
        <v>0</v>
      </c>
      <c r="Q39" s="64"/>
      <c r="R39" s="66"/>
      <c r="S39" s="66"/>
      <c r="T39" s="22" t="str">
        <f t="shared" si="10"/>
        <v/>
      </c>
      <c r="U39" s="22" t="str">
        <f t="shared" si="5"/>
        <v/>
      </c>
      <c r="V39" s="23" t="str">
        <f t="shared" si="6"/>
        <v/>
      </c>
      <c r="W39" s="61"/>
      <c r="Y39" s="26">
        <f t="shared" si="3"/>
        <v>0</v>
      </c>
      <c r="Z39" s="26">
        <f t="shared" si="3"/>
        <v>0</v>
      </c>
      <c r="AA39" s="64"/>
      <c r="AB39" s="66"/>
      <c r="AC39" s="66"/>
      <c r="AD39" s="22" t="str">
        <f t="shared" si="11"/>
        <v/>
      </c>
      <c r="AE39" s="22" t="str">
        <f t="shared" si="7"/>
        <v/>
      </c>
      <c r="AF39" s="23" t="str">
        <f t="shared" si="8"/>
        <v/>
      </c>
      <c r="AG39" s="61"/>
    </row>
    <row r="40" spans="1:33" ht="13.5" thickBot="1">
      <c r="A40" s="44">
        <v>37</v>
      </c>
      <c r="B40" s="42"/>
      <c r="C40" s="74"/>
      <c r="D40" s="88">
        <f t="shared" si="0"/>
        <v>0</v>
      </c>
      <c r="E40" s="26">
        <f t="shared" si="1"/>
        <v>0</v>
      </c>
      <c r="F40" s="26">
        <f t="shared" si="1"/>
        <v>0</v>
      </c>
      <c r="G40" s="64"/>
      <c r="H40" s="66"/>
      <c r="I40" s="67"/>
      <c r="J40" s="22" t="str">
        <f t="shared" si="9"/>
        <v/>
      </c>
      <c r="K40" s="22" t="str">
        <f t="shared" si="12"/>
        <v/>
      </c>
      <c r="L40" s="23" t="str">
        <f t="shared" si="4"/>
        <v/>
      </c>
      <c r="M40" s="61"/>
      <c r="O40" s="26">
        <f t="shared" si="2"/>
        <v>0</v>
      </c>
      <c r="P40" s="26">
        <f t="shared" si="2"/>
        <v>0</v>
      </c>
      <c r="Q40" s="64"/>
      <c r="R40" s="66"/>
      <c r="S40" s="67"/>
      <c r="T40" s="22" t="str">
        <f t="shared" si="10"/>
        <v/>
      </c>
      <c r="U40" s="22" t="str">
        <f t="shared" si="5"/>
        <v/>
      </c>
      <c r="V40" s="23" t="str">
        <f t="shared" si="6"/>
        <v/>
      </c>
      <c r="W40" s="61"/>
      <c r="Y40" s="26">
        <f t="shared" si="3"/>
        <v>0</v>
      </c>
      <c r="Z40" s="26">
        <f t="shared" si="3"/>
        <v>0</v>
      </c>
      <c r="AA40" s="64"/>
      <c r="AB40" s="66"/>
      <c r="AC40" s="67"/>
      <c r="AD40" s="22" t="str">
        <f t="shared" si="11"/>
        <v/>
      </c>
      <c r="AE40" s="22" t="str">
        <f t="shared" si="7"/>
        <v/>
      </c>
      <c r="AF40" s="23" t="str">
        <f t="shared" si="8"/>
        <v/>
      </c>
      <c r="AG40" s="61"/>
    </row>
    <row r="41" spans="1:33" ht="13.5" thickBot="1">
      <c r="A41" s="44">
        <v>38</v>
      </c>
      <c r="B41" s="42"/>
      <c r="C41" s="74"/>
      <c r="D41" s="88">
        <f t="shared" si="0"/>
        <v>0</v>
      </c>
      <c r="E41" s="26">
        <f t="shared" si="1"/>
        <v>0</v>
      </c>
      <c r="F41" s="26">
        <f t="shared" si="1"/>
        <v>0</v>
      </c>
      <c r="G41" s="64"/>
      <c r="H41" s="66"/>
      <c r="I41" s="67"/>
      <c r="J41" s="22" t="str">
        <f t="shared" si="9"/>
        <v/>
      </c>
      <c r="K41" s="22" t="str">
        <f t="shared" si="12"/>
        <v/>
      </c>
      <c r="L41" s="23" t="str">
        <f t="shared" si="4"/>
        <v/>
      </c>
      <c r="M41" s="61"/>
      <c r="O41" s="26">
        <f t="shared" si="2"/>
        <v>0</v>
      </c>
      <c r="P41" s="26">
        <f t="shared" si="2"/>
        <v>0</v>
      </c>
      <c r="Q41" s="64"/>
      <c r="R41" s="66"/>
      <c r="S41" s="67"/>
      <c r="T41" s="22" t="str">
        <f t="shared" si="10"/>
        <v/>
      </c>
      <c r="U41" s="22" t="str">
        <f t="shared" si="5"/>
        <v/>
      </c>
      <c r="V41" s="23" t="str">
        <f t="shared" si="6"/>
        <v/>
      </c>
      <c r="W41" s="61"/>
      <c r="Y41" s="26">
        <f t="shared" si="3"/>
        <v>0</v>
      </c>
      <c r="Z41" s="26">
        <f t="shared" si="3"/>
        <v>0</v>
      </c>
      <c r="AA41" s="64"/>
      <c r="AB41" s="66"/>
      <c r="AC41" s="67"/>
      <c r="AD41" s="22" t="str">
        <f t="shared" si="11"/>
        <v/>
      </c>
      <c r="AE41" s="22" t="str">
        <f t="shared" si="7"/>
        <v/>
      </c>
      <c r="AF41" s="23" t="str">
        <f t="shared" si="8"/>
        <v/>
      </c>
      <c r="AG41" s="61"/>
    </row>
    <row r="42" spans="1:33" ht="13.5" thickBot="1">
      <c r="A42" s="44">
        <v>39</v>
      </c>
      <c r="B42" s="42"/>
      <c r="C42" s="74"/>
      <c r="D42" s="88">
        <f t="shared" si="0"/>
        <v>0</v>
      </c>
      <c r="E42" s="26">
        <f t="shared" si="1"/>
        <v>0</v>
      </c>
      <c r="F42" s="26">
        <f t="shared" si="1"/>
        <v>0</v>
      </c>
      <c r="G42" s="64"/>
      <c r="H42" s="66"/>
      <c r="I42" s="66"/>
      <c r="J42" s="22" t="str">
        <f t="shared" si="9"/>
        <v/>
      </c>
      <c r="K42" s="22" t="str">
        <f t="shared" si="12"/>
        <v/>
      </c>
      <c r="L42" s="23" t="str">
        <f t="shared" si="4"/>
        <v/>
      </c>
      <c r="M42" s="61"/>
      <c r="O42" s="26">
        <f t="shared" si="2"/>
        <v>0</v>
      </c>
      <c r="P42" s="26">
        <f t="shared" si="2"/>
        <v>0</v>
      </c>
      <c r="Q42" s="64"/>
      <c r="R42" s="66"/>
      <c r="S42" s="66"/>
      <c r="T42" s="22" t="str">
        <f t="shared" si="10"/>
        <v/>
      </c>
      <c r="U42" s="22" t="str">
        <f t="shared" si="5"/>
        <v/>
      </c>
      <c r="V42" s="23" t="str">
        <f t="shared" si="6"/>
        <v/>
      </c>
      <c r="W42" s="61"/>
      <c r="Y42" s="26">
        <f t="shared" si="3"/>
        <v>0</v>
      </c>
      <c r="Z42" s="26">
        <f t="shared" si="3"/>
        <v>0</v>
      </c>
      <c r="AA42" s="64"/>
      <c r="AB42" s="66"/>
      <c r="AC42" s="66"/>
      <c r="AD42" s="22" t="str">
        <f t="shared" si="11"/>
        <v/>
      </c>
      <c r="AE42" s="22" t="str">
        <f t="shared" si="7"/>
        <v/>
      </c>
      <c r="AF42" s="23" t="str">
        <f t="shared" si="8"/>
        <v/>
      </c>
      <c r="AG42" s="61"/>
    </row>
    <row r="43" spans="1:33" ht="13.5" thickBot="1">
      <c r="A43" s="44">
        <v>40</v>
      </c>
      <c r="B43" s="42"/>
      <c r="C43" s="74"/>
      <c r="D43" s="88">
        <f t="shared" si="0"/>
        <v>0</v>
      </c>
      <c r="E43" s="26">
        <f t="shared" si="1"/>
        <v>0</v>
      </c>
      <c r="F43" s="26">
        <f t="shared" si="1"/>
        <v>0</v>
      </c>
      <c r="G43" s="64"/>
      <c r="H43" s="66"/>
      <c r="I43" s="67"/>
      <c r="J43" s="22" t="str">
        <f t="shared" si="9"/>
        <v/>
      </c>
      <c r="K43" s="22" t="str">
        <f t="shared" si="12"/>
        <v/>
      </c>
      <c r="L43" s="23" t="str">
        <f t="shared" si="4"/>
        <v/>
      </c>
      <c r="M43" s="61"/>
      <c r="O43" s="26">
        <f t="shared" si="2"/>
        <v>0</v>
      </c>
      <c r="P43" s="26">
        <f t="shared" si="2"/>
        <v>0</v>
      </c>
      <c r="Q43" s="64"/>
      <c r="R43" s="66"/>
      <c r="S43" s="67"/>
      <c r="T43" s="22" t="str">
        <f t="shared" si="10"/>
        <v/>
      </c>
      <c r="U43" s="22" t="str">
        <f t="shared" si="5"/>
        <v/>
      </c>
      <c r="V43" s="23" t="str">
        <f t="shared" si="6"/>
        <v/>
      </c>
      <c r="W43" s="61"/>
      <c r="Y43" s="26">
        <f t="shared" si="3"/>
        <v>0</v>
      </c>
      <c r="Z43" s="26">
        <f t="shared" si="3"/>
        <v>0</v>
      </c>
      <c r="AA43" s="64"/>
      <c r="AB43" s="66"/>
      <c r="AC43" s="67"/>
      <c r="AD43" s="22" t="str">
        <f t="shared" si="11"/>
        <v/>
      </c>
      <c r="AE43" s="22" t="str">
        <f t="shared" si="7"/>
        <v/>
      </c>
      <c r="AF43" s="23" t="str">
        <f t="shared" si="8"/>
        <v/>
      </c>
      <c r="AG43" s="61"/>
    </row>
    <row r="44" spans="1:33" ht="13.5" thickBot="1">
      <c r="A44" s="44">
        <v>41</v>
      </c>
      <c r="B44" s="42"/>
      <c r="C44" s="74"/>
      <c r="D44" s="88">
        <f t="shared" si="0"/>
        <v>0</v>
      </c>
      <c r="E44" s="26">
        <f t="shared" si="1"/>
        <v>0</v>
      </c>
      <c r="F44" s="26">
        <f t="shared" si="1"/>
        <v>0</v>
      </c>
      <c r="G44" s="64"/>
      <c r="H44" s="66"/>
      <c r="I44" s="66"/>
      <c r="J44" s="22" t="str">
        <f t="shared" si="9"/>
        <v/>
      </c>
      <c r="K44" s="22" t="str">
        <f t="shared" si="12"/>
        <v/>
      </c>
      <c r="L44" s="23" t="str">
        <f t="shared" si="4"/>
        <v/>
      </c>
      <c r="M44" s="61"/>
      <c r="O44" s="26">
        <f t="shared" si="2"/>
        <v>0</v>
      </c>
      <c r="P44" s="26">
        <f t="shared" si="2"/>
        <v>0</v>
      </c>
      <c r="Q44" s="64"/>
      <c r="R44" s="66"/>
      <c r="S44" s="66"/>
      <c r="T44" s="22" t="str">
        <f t="shared" si="10"/>
        <v/>
      </c>
      <c r="U44" s="22" t="str">
        <f t="shared" si="5"/>
        <v/>
      </c>
      <c r="V44" s="23" t="str">
        <f t="shared" si="6"/>
        <v/>
      </c>
      <c r="W44" s="61"/>
      <c r="Y44" s="26">
        <f t="shared" si="3"/>
        <v>0</v>
      </c>
      <c r="Z44" s="26">
        <f t="shared" si="3"/>
        <v>0</v>
      </c>
      <c r="AA44" s="64"/>
      <c r="AB44" s="66"/>
      <c r="AC44" s="66"/>
      <c r="AD44" s="22" t="str">
        <f t="shared" si="11"/>
        <v/>
      </c>
      <c r="AE44" s="22" t="str">
        <f t="shared" si="7"/>
        <v/>
      </c>
      <c r="AF44" s="23" t="str">
        <f t="shared" si="8"/>
        <v/>
      </c>
      <c r="AG44" s="61"/>
    </row>
    <row r="45" spans="1:33" ht="13.5" thickBot="1">
      <c r="A45" s="44">
        <v>42</v>
      </c>
      <c r="B45" s="42"/>
      <c r="C45" s="74"/>
      <c r="D45" s="88">
        <f t="shared" si="0"/>
        <v>0</v>
      </c>
      <c r="E45" s="26">
        <f t="shared" si="1"/>
        <v>0</v>
      </c>
      <c r="F45" s="26">
        <f t="shared" si="1"/>
        <v>0</v>
      </c>
      <c r="G45" s="64"/>
      <c r="H45" s="66"/>
      <c r="I45" s="66"/>
      <c r="J45" s="22" t="str">
        <f t="shared" si="9"/>
        <v/>
      </c>
      <c r="K45" s="22" t="str">
        <f t="shared" si="12"/>
        <v/>
      </c>
      <c r="L45" s="23" t="str">
        <f t="shared" si="4"/>
        <v/>
      </c>
      <c r="M45" s="61"/>
      <c r="O45" s="26">
        <f t="shared" si="2"/>
        <v>0</v>
      </c>
      <c r="P45" s="26">
        <f t="shared" si="2"/>
        <v>0</v>
      </c>
      <c r="Q45" s="64"/>
      <c r="R45" s="66"/>
      <c r="S45" s="66"/>
      <c r="T45" s="22" t="str">
        <f t="shared" si="10"/>
        <v/>
      </c>
      <c r="U45" s="22" t="str">
        <f t="shared" si="5"/>
        <v/>
      </c>
      <c r="V45" s="23" t="str">
        <f t="shared" si="6"/>
        <v/>
      </c>
      <c r="W45" s="61"/>
      <c r="Y45" s="26">
        <f t="shared" si="3"/>
        <v>0</v>
      </c>
      <c r="Z45" s="26">
        <f t="shared" si="3"/>
        <v>0</v>
      </c>
      <c r="AA45" s="64"/>
      <c r="AB45" s="66"/>
      <c r="AC45" s="66"/>
      <c r="AD45" s="22" t="str">
        <f t="shared" si="11"/>
        <v/>
      </c>
      <c r="AE45" s="22" t="str">
        <f t="shared" si="7"/>
        <v/>
      </c>
      <c r="AF45" s="23" t="str">
        <f t="shared" si="8"/>
        <v/>
      </c>
      <c r="AG45" s="61"/>
    </row>
    <row r="46" spans="1:33" ht="13.5" thickBot="1">
      <c r="A46" s="44">
        <v>43</v>
      </c>
      <c r="B46" s="42"/>
      <c r="C46" s="74"/>
      <c r="D46" s="88">
        <f t="shared" si="0"/>
        <v>0</v>
      </c>
      <c r="E46" s="26">
        <f t="shared" si="1"/>
        <v>0</v>
      </c>
      <c r="F46" s="26">
        <f t="shared" si="1"/>
        <v>0</v>
      </c>
      <c r="G46" s="64"/>
      <c r="H46" s="66"/>
      <c r="I46" s="66"/>
      <c r="J46" s="22" t="str">
        <f t="shared" si="9"/>
        <v/>
      </c>
      <c r="K46" s="22" t="str">
        <f t="shared" si="12"/>
        <v/>
      </c>
      <c r="L46" s="23" t="str">
        <f t="shared" si="4"/>
        <v/>
      </c>
      <c r="M46" s="61"/>
      <c r="O46" s="26">
        <f t="shared" si="2"/>
        <v>0</v>
      </c>
      <c r="P46" s="26">
        <f t="shared" si="2"/>
        <v>0</v>
      </c>
      <c r="Q46" s="64"/>
      <c r="R46" s="66"/>
      <c r="S46" s="66"/>
      <c r="T46" s="22" t="str">
        <f t="shared" si="10"/>
        <v/>
      </c>
      <c r="U46" s="22" t="str">
        <f t="shared" si="5"/>
        <v/>
      </c>
      <c r="V46" s="23" t="str">
        <f t="shared" si="6"/>
        <v/>
      </c>
      <c r="W46" s="61"/>
      <c r="Y46" s="26">
        <f t="shared" si="3"/>
        <v>0</v>
      </c>
      <c r="Z46" s="26">
        <f t="shared" si="3"/>
        <v>0</v>
      </c>
      <c r="AA46" s="64"/>
      <c r="AB46" s="66"/>
      <c r="AC46" s="66"/>
      <c r="AD46" s="22" t="str">
        <f t="shared" si="11"/>
        <v/>
      </c>
      <c r="AE46" s="22" t="str">
        <f t="shared" si="7"/>
        <v/>
      </c>
      <c r="AF46" s="23" t="str">
        <f t="shared" si="8"/>
        <v/>
      </c>
      <c r="AG46" s="61"/>
    </row>
    <row r="47" spans="1:33" ht="13.5" thickBot="1">
      <c r="A47" s="44">
        <v>44</v>
      </c>
      <c r="B47" s="42"/>
      <c r="C47" s="74"/>
      <c r="D47" s="88">
        <f t="shared" si="0"/>
        <v>0</v>
      </c>
      <c r="E47" s="26">
        <f t="shared" si="1"/>
        <v>0</v>
      </c>
      <c r="F47" s="26">
        <f t="shared" si="1"/>
        <v>0</v>
      </c>
      <c r="G47" s="64"/>
      <c r="H47" s="66"/>
      <c r="I47" s="66"/>
      <c r="J47" s="22" t="str">
        <f t="shared" si="9"/>
        <v/>
      </c>
      <c r="K47" s="22" t="str">
        <f t="shared" si="12"/>
        <v/>
      </c>
      <c r="L47" s="23" t="str">
        <f t="shared" si="4"/>
        <v/>
      </c>
      <c r="M47" s="61"/>
      <c r="O47" s="26">
        <f t="shared" si="2"/>
        <v>0</v>
      </c>
      <c r="P47" s="26">
        <f t="shared" si="2"/>
        <v>0</v>
      </c>
      <c r="Q47" s="64"/>
      <c r="R47" s="66"/>
      <c r="S47" s="66"/>
      <c r="T47" s="22" t="str">
        <f t="shared" si="10"/>
        <v/>
      </c>
      <c r="U47" s="22" t="str">
        <f t="shared" si="5"/>
        <v/>
      </c>
      <c r="V47" s="23" t="str">
        <f t="shared" si="6"/>
        <v/>
      </c>
      <c r="W47" s="61"/>
      <c r="Y47" s="26">
        <f t="shared" si="3"/>
        <v>0</v>
      </c>
      <c r="Z47" s="26">
        <f t="shared" si="3"/>
        <v>0</v>
      </c>
      <c r="AA47" s="64"/>
      <c r="AB47" s="66"/>
      <c r="AC47" s="66"/>
      <c r="AD47" s="22" t="str">
        <f t="shared" si="11"/>
        <v/>
      </c>
      <c r="AE47" s="22" t="str">
        <f t="shared" si="7"/>
        <v/>
      </c>
      <c r="AF47" s="23" t="str">
        <f t="shared" si="8"/>
        <v/>
      </c>
      <c r="AG47" s="61"/>
    </row>
    <row r="48" spans="1:33" ht="13.5" thickBot="1">
      <c r="A48" s="44">
        <v>45</v>
      </c>
      <c r="B48" s="42"/>
      <c r="C48" s="74"/>
      <c r="D48" s="88">
        <f t="shared" si="0"/>
        <v>0</v>
      </c>
      <c r="E48" s="26">
        <f t="shared" si="1"/>
        <v>0</v>
      </c>
      <c r="F48" s="26">
        <f t="shared" si="1"/>
        <v>0</v>
      </c>
      <c r="G48" s="64"/>
      <c r="H48" s="66"/>
      <c r="I48" s="66"/>
      <c r="J48" s="22" t="str">
        <f t="shared" si="9"/>
        <v/>
      </c>
      <c r="K48" s="22" t="str">
        <f t="shared" si="12"/>
        <v/>
      </c>
      <c r="L48" s="23" t="str">
        <f t="shared" si="4"/>
        <v/>
      </c>
      <c r="M48" s="61"/>
      <c r="O48" s="26">
        <f t="shared" si="2"/>
        <v>0</v>
      </c>
      <c r="P48" s="26">
        <f t="shared" si="2"/>
        <v>0</v>
      </c>
      <c r="Q48" s="64"/>
      <c r="R48" s="66"/>
      <c r="S48" s="66"/>
      <c r="T48" s="22" t="str">
        <f t="shared" si="10"/>
        <v/>
      </c>
      <c r="U48" s="22" t="str">
        <f t="shared" si="5"/>
        <v/>
      </c>
      <c r="V48" s="23" t="str">
        <f t="shared" si="6"/>
        <v/>
      </c>
      <c r="W48" s="61"/>
      <c r="Y48" s="26">
        <f t="shared" si="3"/>
        <v>0</v>
      </c>
      <c r="Z48" s="26">
        <f t="shared" si="3"/>
        <v>0</v>
      </c>
      <c r="AA48" s="64"/>
      <c r="AB48" s="66"/>
      <c r="AC48" s="66"/>
      <c r="AD48" s="22" t="str">
        <f t="shared" si="11"/>
        <v/>
      </c>
      <c r="AE48" s="22" t="str">
        <f t="shared" si="7"/>
        <v/>
      </c>
      <c r="AF48" s="23" t="str">
        <f t="shared" si="8"/>
        <v/>
      </c>
      <c r="AG48" s="61"/>
    </row>
    <row r="49" spans="1:34" ht="13.5" thickBot="1">
      <c r="A49" s="44">
        <v>46</v>
      </c>
      <c r="B49" s="42"/>
      <c r="C49" s="74"/>
      <c r="D49" s="88">
        <f t="shared" si="0"/>
        <v>0</v>
      </c>
      <c r="E49" s="26">
        <f t="shared" si="1"/>
        <v>0</v>
      </c>
      <c r="F49" s="26">
        <f t="shared" si="1"/>
        <v>0</v>
      </c>
      <c r="G49" s="64"/>
      <c r="H49" s="66"/>
      <c r="I49" s="66"/>
      <c r="J49" s="22" t="str">
        <f t="shared" ref="J49:J61" si="13">IF(I49="","",K48+F49)</f>
        <v/>
      </c>
      <c r="K49" s="22" t="str">
        <f t="shared" ref="K49:K61" si="14">IFERROR(((VLOOKUP(I49,$B$4:$C$53,2,FALSE))/$A$1)+J49+E49,"")</f>
        <v/>
      </c>
      <c r="L49" s="23" t="str">
        <f t="shared" ref="L49:L61" si="15">IFERROR((HOUR(K49)-HOUR(J49))*60+(MINUTE(K49)-MINUTE(J49)),"")</f>
        <v/>
      </c>
      <c r="M49" s="61"/>
      <c r="O49" s="26">
        <f t="shared" si="2"/>
        <v>0</v>
      </c>
      <c r="P49" s="26">
        <f t="shared" si="2"/>
        <v>0</v>
      </c>
      <c r="Q49" s="64"/>
      <c r="R49" s="66"/>
      <c r="S49" s="66"/>
      <c r="T49" s="22" t="str">
        <f t="shared" si="10"/>
        <v/>
      </c>
      <c r="U49" s="22" t="str">
        <f t="shared" si="5"/>
        <v/>
      </c>
      <c r="V49" s="23" t="str">
        <f t="shared" si="6"/>
        <v/>
      </c>
      <c r="W49" s="61"/>
      <c r="Y49" s="26">
        <f t="shared" si="3"/>
        <v>0</v>
      </c>
      <c r="Z49" s="26">
        <f t="shared" si="3"/>
        <v>0</v>
      </c>
      <c r="AA49" s="64"/>
      <c r="AB49" s="66"/>
      <c r="AC49" s="66"/>
      <c r="AD49" s="22" t="str">
        <f t="shared" si="11"/>
        <v/>
      </c>
      <c r="AE49" s="22" t="str">
        <f t="shared" si="7"/>
        <v/>
      </c>
      <c r="AF49" s="23" t="str">
        <f t="shared" si="8"/>
        <v/>
      </c>
      <c r="AG49" s="61"/>
    </row>
    <row r="50" spans="1:34" ht="13.5" thickBot="1">
      <c r="A50" s="44">
        <v>47</v>
      </c>
      <c r="B50" s="42"/>
      <c r="C50" s="74"/>
      <c r="D50" s="88">
        <f t="shared" si="0"/>
        <v>0</v>
      </c>
      <c r="E50" s="26">
        <f t="shared" si="1"/>
        <v>0</v>
      </c>
      <c r="F50" s="26">
        <f t="shared" si="1"/>
        <v>0</v>
      </c>
      <c r="G50" s="64"/>
      <c r="H50" s="66"/>
      <c r="I50" s="66"/>
      <c r="J50" s="22" t="str">
        <f t="shared" si="13"/>
        <v/>
      </c>
      <c r="K50" s="22" t="str">
        <f t="shared" si="14"/>
        <v/>
      </c>
      <c r="L50" s="23" t="str">
        <f t="shared" si="15"/>
        <v/>
      </c>
      <c r="M50" s="61"/>
      <c r="O50" s="26">
        <f t="shared" si="2"/>
        <v>0</v>
      </c>
      <c r="P50" s="26">
        <f t="shared" si="2"/>
        <v>0</v>
      </c>
      <c r="Q50" s="64"/>
      <c r="R50" s="66"/>
      <c r="S50" s="66"/>
      <c r="T50" s="22" t="str">
        <f t="shared" si="10"/>
        <v/>
      </c>
      <c r="U50" s="22" t="str">
        <f t="shared" si="5"/>
        <v/>
      </c>
      <c r="V50" s="23" t="str">
        <f t="shared" si="6"/>
        <v/>
      </c>
      <c r="W50" s="61"/>
      <c r="Y50" s="26">
        <f t="shared" si="3"/>
        <v>0</v>
      </c>
      <c r="Z50" s="26">
        <f t="shared" si="3"/>
        <v>0</v>
      </c>
      <c r="AA50" s="64"/>
      <c r="AB50" s="66"/>
      <c r="AC50" s="66"/>
      <c r="AD50" s="22" t="str">
        <f t="shared" si="11"/>
        <v/>
      </c>
      <c r="AE50" s="22" t="str">
        <f t="shared" si="7"/>
        <v/>
      </c>
      <c r="AF50" s="23" t="str">
        <f t="shared" si="8"/>
        <v/>
      </c>
      <c r="AG50" s="61"/>
    </row>
    <row r="51" spans="1:34" ht="13.5" thickBot="1">
      <c r="A51" s="44">
        <v>48</v>
      </c>
      <c r="B51" s="42"/>
      <c r="C51" s="74"/>
      <c r="D51" s="88">
        <f t="shared" si="0"/>
        <v>0</v>
      </c>
      <c r="E51" s="26">
        <f t="shared" si="1"/>
        <v>0</v>
      </c>
      <c r="F51" s="26">
        <f t="shared" si="1"/>
        <v>0</v>
      </c>
      <c r="G51" s="64"/>
      <c r="H51" s="66"/>
      <c r="I51" s="66"/>
      <c r="J51" s="22" t="str">
        <f t="shared" si="13"/>
        <v/>
      </c>
      <c r="K51" s="22" t="str">
        <f t="shared" si="14"/>
        <v/>
      </c>
      <c r="L51" s="23" t="str">
        <f t="shared" si="15"/>
        <v/>
      </c>
      <c r="M51" s="61"/>
      <c r="O51" s="26">
        <f t="shared" si="2"/>
        <v>0</v>
      </c>
      <c r="P51" s="26">
        <f t="shared" si="2"/>
        <v>0</v>
      </c>
      <c r="Q51" s="64"/>
      <c r="R51" s="66"/>
      <c r="S51" s="66"/>
      <c r="T51" s="22" t="str">
        <f t="shared" si="10"/>
        <v/>
      </c>
      <c r="U51" s="22" t="str">
        <f t="shared" si="5"/>
        <v/>
      </c>
      <c r="V51" s="23" t="str">
        <f t="shared" si="6"/>
        <v/>
      </c>
      <c r="W51" s="61"/>
      <c r="Y51" s="26">
        <f t="shared" si="3"/>
        <v>0</v>
      </c>
      <c r="Z51" s="26">
        <f t="shared" si="3"/>
        <v>0</v>
      </c>
      <c r="AA51" s="64"/>
      <c r="AB51" s="66"/>
      <c r="AC51" s="66"/>
      <c r="AD51" s="22" t="str">
        <f t="shared" si="11"/>
        <v/>
      </c>
      <c r="AE51" s="22" t="str">
        <f t="shared" si="7"/>
        <v/>
      </c>
      <c r="AF51" s="23" t="str">
        <f t="shared" si="8"/>
        <v/>
      </c>
      <c r="AG51" s="61"/>
    </row>
    <row r="52" spans="1:34" ht="13.5" thickBot="1">
      <c r="A52" s="44">
        <v>49</v>
      </c>
      <c r="B52" s="42"/>
      <c r="C52" s="74"/>
      <c r="D52" s="88">
        <f t="shared" si="0"/>
        <v>0</v>
      </c>
      <c r="E52" s="26">
        <f t="shared" si="1"/>
        <v>0</v>
      </c>
      <c r="F52" s="26">
        <f t="shared" si="1"/>
        <v>0</v>
      </c>
      <c r="G52" s="64"/>
      <c r="H52" s="66"/>
      <c r="I52" s="66"/>
      <c r="J52" s="22" t="str">
        <f t="shared" si="13"/>
        <v/>
      </c>
      <c r="K52" s="22" t="str">
        <f t="shared" si="14"/>
        <v/>
      </c>
      <c r="L52" s="23" t="str">
        <f t="shared" si="15"/>
        <v/>
      </c>
      <c r="M52" s="61"/>
      <c r="O52" s="26">
        <f t="shared" si="2"/>
        <v>0</v>
      </c>
      <c r="P52" s="26">
        <f t="shared" si="2"/>
        <v>0</v>
      </c>
      <c r="Q52" s="64"/>
      <c r="R52" s="66"/>
      <c r="S52" s="66"/>
      <c r="T52" s="22" t="str">
        <f t="shared" si="10"/>
        <v/>
      </c>
      <c r="U52" s="22" t="str">
        <f t="shared" si="5"/>
        <v/>
      </c>
      <c r="V52" s="23" t="str">
        <f t="shared" si="6"/>
        <v/>
      </c>
      <c r="W52" s="61"/>
      <c r="Y52" s="26">
        <f t="shared" si="3"/>
        <v>0</v>
      </c>
      <c r="Z52" s="26">
        <f t="shared" si="3"/>
        <v>0</v>
      </c>
      <c r="AA52" s="64"/>
      <c r="AB52" s="66"/>
      <c r="AC52" s="66"/>
      <c r="AD52" s="22" t="str">
        <f t="shared" si="11"/>
        <v/>
      </c>
      <c r="AE52" s="22" t="str">
        <f t="shared" si="7"/>
        <v/>
      </c>
      <c r="AF52" s="23" t="str">
        <f t="shared" si="8"/>
        <v/>
      </c>
      <c r="AG52" s="61"/>
    </row>
    <row r="53" spans="1:34" ht="13.5" thickBot="1">
      <c r="A53" s="44">
        <v>50</v>
      </c>
      <c r="B53" s="46"/>
      <c r="C53" s="76"/>
      <c r="D53" s="88">
        <f t="shared" si="0"/>
        <v>0</v>
      </c>
      <c r="E53" s="26">
        <f t="shared" ref="E53:E61" si="16">G53/$A$1</f>
        <v>0</v>
      </c>
      <c r="F53" s="26">
        <f t="shared" ref="F53:F61" si="17">H53/$A$1</f>
        <v>0</v>
      </c>
      <c r="G53" s="64"/>
      <c r="H53" s="66"/>
      <c r="I53" s="66"/>
      <c r="J53" s="22" t="str">
        <f t="shared" si="13"/>
        <v/>
      </c>
      <c r="K53" s="22" t="str">
        <f t="shared" si="14"/>
        <v/>
      </c>
      <c r="L53" s="23" t="str">
        <f t="shared" si="15"/>
        <v/>
      </c>
      <c r="M53" s="61"/>
      <c r="O53" s="26">
        <f t="shared" ref="O53:O61" si="18">Q53/$A$1</f>
        <v>0</v>
      </c>
      <c r="P53" s="26">
        <f t="shared" ref="P53:P61" si="19">R53/$A$1</f>
        <v>0</v>
      </c>
      <c r="Q53" s="64"/>
      <c r="R53" s="66"/>
      <c r="S53" s="66"/>
      <c r="T53" s="22" t="str">
        <f t="shared" ref="T53:T61" si="20">IF(S53="","",U52+P53)</f>
        <v/>
      </c>
      <c r="U53" s="22" t="str">
        <f t="shared" ref="U53:U61" si="21">IFERROR(((VLOOKUP(S53,$B$4:$C$53,2,FALSE))/$A$1)+T53+O53,"")</f>
        <v/>
      </c>
      <c r="V53" s="23" t="str">
        <f t="shared" ref="V53:V61" si="22">IFERROR((HOUR(U53)-HOUR(T53))*60+(MINUTE(U53)-MINUTE(T53)),"")</f>
        <v/>
      </c>
      <c r="W53" s="61"/>
      <c r="Y53" s="26">
        <f t="shared" ref="Y53:Y61" si="23">AA53/$A$1</f>
        <v>0</v>
      </c>
      <c r="Z53" s="26">
        <f t="shared" ref="Z53:Z61" si="24">AB53/$A$1</f>
        <v>0</v>
      </c>
      <c r="AA53" s="64"/>
      <c r="AB53" s="66"/>
      <c r="AC53" s="66"/>
      <c r="AD53" s="22" t="str">
        <f t="shared" ref="AD53:AD61" si="25">IF(AC53="","",AE52+Z53)</f>
        <v/>
      </c>
      <c r="AE53" s="22" t="str">
        <f t="shared" ref="AE53:AE61" si="26">IFERROR(((VLOOKUP(AC53,$B$4:$C$53,2,FALSE))/$A$1)+AD53+Y53,"")</f>
        <v/>
      </c>
      <c r="AF53" s="23" t="str">
        <f t="shared" ref="AF53:AF61" si="27">IFERROR((HOUR(AE53)-HOUR(AD53))*60+(MINUTE(AE53)-MINUTE(AD53)),"")</f>
        <v/>
      </c>
      <c r="AG53" s="61"/>
    </row>
    <row r="54" spans="1:34">
      <c r="E54" s="26">
        <f t="shared" si="16"/>
        <v>0</v>
      </c>
      <c r="F54" s="26">
        <f t="shared" si="17"/>
        <v>0</v>
      </c>
      <c r="G54" s="64"/>
      <c r="H54" s="66"/>
      <c r="I54" s="66"/>
      <c r="J54" s="22" t="str">
        <f t="shared" si="13"/>
        <v/>
      </c>
      <c r="K54" s="22" t="str">
        <f t="shared" si="14"/>
        <v/>
      </c>
      <c r="L54" s="23" t="str">
        <f t="shared" si="15"/>
        <v/>
      </c>
      <c r="M54" s="61"/>
      <c r="O54" s="26">
        <f t="shared" si="18"/>
        <v>0</v>
      </c>
      <c r="P54" s="26">
        <f t="shared" si="19"/>
        <v>0</v>
      </c>
      <c r="Q54" s="64"/>
      <c r="R54" s="66"/>
      <c r="S54" s="66"/>
      <c r="T54" s="22" t="str">
        <f t="shared" si="20"/>
        <v/>
      </c>
      <c r="U54" s="22" t="str">
        <f t="shared" si="21"/>
        <v/>
      </c>
      <c r="V54" s="23" t="str">
        <f t="shared" si="22"/>
        <v/>
      </c>
      <c r="W54" s="61"/>
      <c r="Y54" s="26">
        <f t="shared" si="23"/>
        <v>0</v>
      </c>
      <c r="Z54" s="26">
        <f t="shared" si="24"/>
        <v>0</v>
      </c>
      <c r="AA54" s="64"/>
      <c r="AB54" s="66"/>
      <c r="AC54" s="66"/>
      <c r="AD54" s="22" t="str">
        <f t="shared" si="25"/>
        <v/>
      </c>
      <c r="AE54" s="22" t="str">
        <f t="shared" si="26"/>
        <v/>
      </c>
      <c r="AF54" s="23" t="str">
        <f t="shared" si="27"/>
        <v/>
      </c>
      <c r="AG54" s="61"/>
    </row>
    <row r="55" spans="1:34">
      <c r="E55" s="26">
        <f t="shared" si="16"/>
        <v>0</v>
      </c>
      <c r="F55" s="26">
        <f t="shared" si="17"/>
        <v>0</v>
      </c>
      <c r="G55" s="64"/>
      <c r="H55" s="66"/>
      <c r="I55" s="66"/>
      <c r="J55" s="22" t="str">
        <f t="shared" si="13"/>
        <v/>
      </c>
      <c r="K55" s="22" t="str">
        <f t="shared" si="14"/>
        <v/>
      </c>
      <c r="L55" s="23" t="str">
        <f t="shared" si="15"/>
        <v/>
      </c>
      <c r="M55" s="61"/>
      <c r="O55" s="26">
        <f t="shared" si="18"/>
        <v>0</v>
      </c>
      <c r="P55" s="26">
        <f t="shared" si="19"/>
        <v>0</v>
      </c>
      <c r="Q55" s="64"/>
      <c r="R55" s="66"/>
      <c r="S55" s="66"/>
      <c r="T55" s="22" t="str">
        <f t="shared" si="20"/>
        <v/>
      </c>
      <c r="U55" s="22" t="str">
        <f t="shared" si="21"/>
        <v/>
      </c>
      <c r="V55" s="23" t="str">
        <f t="shared" si="22"/>
        <v/>
      </c>
      <c r="W55" s="61"/>
      <c r="Y55" s="26">
        <f t="shared" si="23"/>
        <v>0</v>
      </c>
      <c r="Z55" s="26">
        <f t="shared" si="24"/>
        <v>0</v>
      </c>
      <c r="AA55" s="64"/>
      <c r="AB55" s="66"/>
      <c r="AC55" s="66"/>
      <c r="AD55" s="22" t="str">
        <f t="shared" si="25"/>
        <v/>
      </c>
      <c r="AE55" s="22" t="str">
        <f t="shared" si="26"/>
        <v/>
      </c>
      <c r="AF55" s="23" t="str">
        <f t="shared" si="27"/>
        <v/>
      </c>
      <c r="AG55" s="61"/>
    </row>
    <row r="56" spans="1:34">
      <c r="E56" s="26">
        <f t="shared" si="16"/>
        <v>0</v>
      </c>
      <c r="F56" s="26">
        <f t="shared" si="17"/>
        <v>0</v>
      </c>
      <c r="G56" s="64"/>
      <c r="H56" s="66"/>
      <c r="I56" s="66"/>
      <c r="J56" s="22" t="str">
        <f t="shared" si="13"/>
        <v/>
      </c>
      <c r="K56" s="22" t="str">
        <f t="shared" si="14"/>
        <v/>
      </c>
      <c r="L56" s="23" t="str">
        <f t="shared" si="15"/>
        <v/>
      </c>
      <c r="M56" s="61"/>
      <c r="O56" s="26">
        <f t="shared" si="18"/>
        <v>0</v>
      </c>
      <c r="P56" s="26">
        <f t="shared" si="19"/>
        <v>0</v>
      </c>
      <c r="Q56" s="64"/>
      <c r="R56" s="66"/>
      <c r="S56" s="66"/>
      <c r="T56" s="22" t="str">
        <f t="shared" si="20"/>
        <v/>
      </c>
      <c r="U56" s="22" t="str">
        <f t="shared" si="21"/>
        <v/>
      </c>
      <c r="V56" s="23" t="str">
        <f t="shared" si="22"/>
        <v/>
      </c>
      <c r="W56" s="61"/>
      <c r="Y56" s="26">
        <f t="shared" si="23"/>
        <v>0</v>
      </c>
      <c r="Z56" s="26">
        <f t="shared" si="24"/>
        <v>0</v>
      </c>
      <c r="AA56" s="64"/>
      <c r="AB56" s="66"/>
      <c r="AC56" s="66"/>
      <c r="AD56" s="22" t="str">
        <f t="shared" si="25"/>
        <v/>
      </c>
      <c r="AE56" s="22" t="str">
        <f t="shared" si="26"/>
        <v/>
      </c>
      <c r="AF56" s="23" t="str">
        <f t="shared" si="27"/>
        <v/>
      </c>
      <c r="AG56" s="61"/>
    </row>
    <row r="57" spans="1:34">
      <c r="E57" s="26">
        <f t="shared" si="16"/>
        <v>0</v>
      </c>
      <c r="F57" s="26">
        <f t="shared" si="17"/>
        <v>0</v>
      </c>
      <c r="G57" s="64"/>
      <c r="H57" s="66"/>
      <c r="I57" s="66"/>
      <c r="J57" s="22" t="str">
        <f t="shared" si="13"/>
        <v/>
      </c>
      <c r="K57" s="22" t="str">
        <f t="shared" si="14"/>
        <v/>
      </c>
      <c r="L57" s="23" t="str">
        <f t="shared" si="15"/>
        <v/>
      </c>
      <c r="M57" s="61"/>
      <c r="O57" s="26">
        <f t="shared" si="18"/>
        <v>0</v>
      </c>
      <c r="P57" s="26">
        <f t="shared" si="19"/>
        <v>0</v>
      </c>
      <c r="Q57" s="64"/>
      <c r="R57" s="66"/>
      <c r="S57" s="66"/>
      <c r="T57" s="22" t="str">
        <f t="shared" si="20"/>
        <v/>
      </c>
      <c r="U57" s="22" t="str">
        <f t="shared" si="21"/>
        <v/>
      </c>
      <c r="V57" s="23" t="str">
        <f t="shared" si="22"/>
        <v/>
      </c>
      <c r="W57" s="61"/>
      <c r="Y57" s="26">
        <f t="shared" si="23"/>
        <v>0</v>
      </c>
      <c r="Z57" s="26">
        <f t="shared" si="24"/>
        <v>0</v>
      </c>
      <c r="AA57" s="64"/>
      <c r="AB57" s="66"/>
      <c r="AC57" s="66"/>
      <c r="AD57" s="22" t="str">
        <f t="shared" si="25"/>
        <v/>
      </c>
      <c r="AE57" s="22" t="str">
        <f t="shared" si="26"/>
        <v/>
      </c>
      <c r="AF57" s="23" t="str">
        <f t="shared" si="27"/>
        <v/>
      </c>
      <c r="AG57" s="61"/>
    </row>
    <row r="58" spans="1:34">
      <c r="E58" s="26">
        <f t="shared" si="16"/>
        <v>0</v>
      </c>
      <c r="F58" s="26">
        <f t="shared" si="17"/>
        <v>0</v>
      </c>
      <c r="G58" s="64"/>
      <c r="H58" s="66"/>
      <c r="I58" s="66"/>
      <c r="J58" s="22" t="str">
        <f t="shared" si="13"/>
        <v/>
      </c>
      <c r="K58" s="22" t="str">
        <f t="shared" si="14"/>
        <v/>
      </c>
      <c r="L58" s="23" t="str">
        <f t="shared" si="15"/>
        <v/>
      </c>
      <c r="M58" s="61"/>
      <c r="O58" s="26">
        <f t="shared" si="18"/>
        <v>0</v>
      </c>
      <c r="P58" s="26">
        <f t="shared" si="19"/>
        <v>0</v>
      </c>
      <c r="Q58" s="64"/>
      <c r="R58" s="66"/>
      <c r="S58" s="66"/>
      <c r="T58" s="22" t="str">
        <f t="shared" si="20"/>
        <v/>
      </c>
      <c r="U58" s="22" t="str">
        <f t="shared" si="21"/>
        <v/>
      </c>
      <c r="V58" s="23" t="str">
        <f t="shared" si="22"/>
        <v/>
      </c>
      <c r="W58" s="61"/>
      <c r="Y58" s="26">
        <f t="shared" si="23"/>
        <v>0</v>
      </c>
      <c r="Z58" s="26">
        <f t="shared" si="24"/>
        <v>0</v>
      </c>
      <c r="AA58" s="64"/>
      <c r="AB58" s="66"/>
      <c r="AC58" s="66"/>
      <c r="AD58" s="22" t="str">
        <f t="shared" si="25"/>
        <v/>
      </c>
      <c r="AE58" s="22" t="str">
        <f t="shared" si="26"/>
        <v/>
      </c>
      <c r="AF58" s="23" t="str">
        <f t="shared" si="27"/>
        <v/>
      </c>
      <c r="AG58" s="61"/>
    </row>
    <row r="59" spans="1:34">
      <c r="E59" s="26">
        <f t="shared" si="16"/>
        <v>0</v>
      </c>
      <c r="F59" s="26">
        <f t="shared" si="17"/>
        <v>0</v>
      </c>
      <c r="G59" s="64"/>
      <c r="H59" s="66"/>
      <c r="I59" s="66"/>
      <c r="J59" s="22" t="str">
        <f t="shared" si="13"/>
        <v/>
      </c>
      <c r="K59" s="22" t="str">
        <f t="shared" si="14"/>
        <v/>
      </c>
      <c r="L59" s="23" t="str">
        <f t="shared" si="15"/>
        <v/>
      </c>
      <c r="M59" s="61"/>
      <c r="O59" s="26">
        <f t="shared" si="18"/>
        <v>0</v>
      </c>
      <c r="P59" s="26">
        <f t="shared" si="19"/>
        <v>0</v>
      </c>
      <c r="Q59" s="64"/>
      <c r="R59" s="66"/>
      <c r="S59" s="66"/>
      <c r="T59" s="22" t="str">
        <f t="shared" si="20"/>
        <v/>
      </c>
      <c r="U59" s="22" t="str">
        <f t="shared" si="21"/>
        <v/>
      </c>
      <c r="V59" s="23" t="str">
        <f t="shared" si="22"/>
        <v/>
      </c>
      <c r="W59" s="61"/>
      <c r="Y59" s="26">
        <f t="shared" si="23"/>
        <v>0</v>
      </c>
      <c r="Z59" s="26">
        <f t="shared" si="24"/>
        <v>0</v>
      </c>
      <c r="AA59" s="64"/>
      <c r="AB59" s="66"/>
      <c r="AC59" s="66"/>
      <c r="AD59" s="22" t="str">
        <f t="shared" si="25"/>
        <v/>
      </c>
      <c r="AE59" s="22" t="str">
        <f t="shared" si="26"/>
        <v/>
      </c>
      <c r="AF59" s="23" t="str">
        <f t="shared" si="27"/>
        <v/>
      </c>
      <c r="AG59" s="61"/>
    </row>
    <row r="60" spans="1:34">
      <c r="E60" s="26">
        <f t="shared" si="16"/>
        <v>0</v>
      </c>
      <c r="F60" s="26">
        <f t="shared" si="17"/>
        <v>0</v>
      </c>
      <c r="G60" s="64"/>
      <c r="H60" s="66"/>
      <c r="I60" s="66"/>
      <c r="J60" s="22" t="str">
        <f t="shared" si="13"/>
        <v/>
      </c>
      <c r="K60" s="22" t="str">
        <f t="shared" si="14"/>
        <v/>
      </c>
      <c r="L60" s="23" t="str">
        <f t="shared" si="15"/>
        <v/>
      </c>
      <c r="M60" s="61"/>
      <c r="O60" s="26">
        <f t="shared" si="18"/>
        <v>0</v>
      </c>
      <c r="P60" s="26">
        <f t="shared" si="19"/>
        <v>0</v>
      </c>
      <c r="Q60" s="64"/>
      <c r="R60" s="66"/>
      <c r="S60" s="66"/>
      <c r="T60" s="22" t="str">
        <f t="shared" si="20"/>
        <v/>
      </c>
      <c r="U60" s="22" t="str">
        <f t="shared" si="21"/>
        <v/>
      </c>
      <c r="V60" s="23" t="str">
        <f t="shared" si="22"/>
        <v/>
      </c>
      <c r="W60" s="61"/>
      <c r="Y60" s="26">
        <f t="shared" si="23"/>
        <v>0</v>
      </c>
      <c r="Z60" s="26">
        <f t="shared" si="24"/>
        <v>0</v>
      </c>
      <c r="AA60" s="64"/>
      <c r="AB60" s="66"/>
      <c r="AC60" s="66"/>
      <c r="AD60" s="22" t="str">
        <f t="shared" si="25"/>
        <v/>
      </c>
      <c r="AE60" s="22" t="str">
        <f t="shared" si="26"/>
        <v/>
      </c>
      <c r="AF60" s="23" t="str">
        <f t="shared" si="27"/>
        <v/>
      </c>
      <c r="AG60" s="61"/>
    </row>
    <row r="61" spans="1:34" ht="13.5" thickBot="1">
      <c r="E61" s="26">
        <f t="shared" si="16"/>
        <v>0</v>
      </c>
      <c r="F61" s="26">
        <f t="shared" si="17"/>
        <v>0</v>
      </c>
      <c r="G61" s="55"/>
      <c r="H61" s="56"/>
      <c r="I61" s="56"/>
      <c r="J61" s="57" t="str">
        <f t="shared" si="13"/>
        <v/>
      </c>
      <c r="K61" s="57" t="str">
        <f t="shared" si="14"/>
        <v/>
      </c>
      <c r="L61" s="58" t="str">
        <f t="shared" si="15"/>
        <v/>
      </c>
      <c r="M61" s="62"/>
      <c r="O61" s="26">
        <f t="shared" si="18"/>
        <v>0</v>
      </c>
      <c r="P61" s="26">
        <f t="shared" si="19"/>
        <v>0</v>
      </c>
      <c r="Q61" s="55"/>
      <c r="R61" s="56"/>
      <c r="S61" s="56"/>
      <c r="T61" s="57" t="str">
        <f t="shared" si="20"/>
        <v/>
      </c>
      <c r="U61" s="57" t="str">
        <f t="shared" si="21"/>
        <v/>
      </c>
      <c r="V61" s="58" t="str">
        <f t="shared" si="22"/>
        <v/>
      </c>
      <c r="W61" s="62"/>
      <c r="Y61" s="26">
        <f t="shared" si="23"/>
        <v>0</v>
      </c>
      <c r="Z61" s="26">
        <f t="shared" si="24"/>
        <v>0</v>
      </c>
      <c r="AA61" s="55"/>
      <c r="AB61" s="56"/>
      <c r="AC61" s="56"/>
      <c r="AD61" s="57" t="str">
        <f t="shared" si="25"/>
        <v/>
      </c>
      <c r="AE61" s="57" t="str">
        <f t="shared" si="26"/>
        <v/>
      </c>
      <c r="AF61" s="58" t="str">
        <f t="shared" si="27"/>
        <v/>
      </c>
      <c r="AG61" s="62"/>
    </row>
    <row r="63" spans="1:34">
      <c r="I63" s="3" t="s">
        <v>9</v>
      </c>
      <c r="L63" s="17">
        <f>SUMIF(M31:M61,"x",L31:L61)</f>
        <v>0</v>
      </c>
      <c r="S63" s="3" t="s">
        <v>9</v>
      </c>
      <c r="V63" s="17">
        <f>SUMIF(W31:W61,"x",V31:V61)</f>
        <v>0</v>
      </c>
      <c r="AC63" s="3" t="s">
        <v>9</v>
      </c>
      <c r="AF63" s="17">
        <f>SUMIF(AG31:AG61,"x",AF31:AF61)</f>
        <v>0</v>
      </c>
    </row>
    <row r="64" spans="1:34" ht="13.5" thickBot="1">
      <c r="I64" s="5" t="s">
        <v>32</v>
      </c>
      <c r="L64" s="25" t="str">
        <f>IF(L63=0,"",L63-$L$16)</f>
        <v/>
      </c>
      <c r="S64" s="5" t="s">
        <v>32</v>
      </c>
      <c r="V64" s="25" t="str">
        <f>IF(V63=0,"",V63-$L$16)</f>
        <v/>
      </c>
      <c r="AC64" s="5" t="s">
        <v>32</v>
      </c>
      <c r="AF64" s="25" t="str">
        <f>IF(AF63=0,"",AF63-$L$16)</f>
        <v/>
      </c>
      <c r="AH64" s="38"/>
    </row>
    <row r="65" spans="5:33">
      <c r="I65" s="79" t="s">
        <v>11</v>
      </c>
      <c r="J65" s="80"/>
      <c r="K65" s="80"/>
      <c r="L65" s="81"/>
      <c r="S65" s="79" t="s">
        <v>11</v>
      </c>
      <c r="T65" s="80"/>
      <c r="U65" s="80"/>
      <c r="V65" s="81"/>
      <c r="AC65" s="79" t="s">
        <v>11</v>
      </c>
      <c r="AD65" s="80"/>
      <c r="AE65" s="80"/>
      <c r="AF65" s="81"/>
    </row>
    <row r="66" spans="5:33">
      <c r="I66" s="7"/>
      <c r="J66" s="10"/>
      <c r="K66" s="9" t="s">
        <v>12</v>
      </c>
      <c r="L66" s="18">
        <f>$L$15</f>
        <v>0</v>
      </c>
      <c r="S66" s="7"/>
      <c r="T66" s="10"/>
      <c r="U66" s="9" t="s">
        <v>12</v>
      </c>
      <c r="V66" s="18">
        <f>$L$15</f>
        <v>0</v>
      </c>
      <c r="AC66" s="7"/>
      <c r="AD66" s="10"/>
      <c r="AE66" s="9" t="s">
        <v>12</v>
      </c>
      <c r="AF66" s="18">
        <f>$L$15</f>
        <v>0</v>
      </c>
    </row>
    <row r="67" spans="5:33">
      <c r="I67" s="7"/>
      <c r="J67" s="10"/>
      <c r="K67" s="9" t="s">
        <v>13</v>
      </c>
      <c r="L67" s="18">
        <f>$L$18</f>
        <v>0</v>
      </c>
      <c r="S67" s="7"/>
      <c r="T67" s="10"/>
      <c r="U67" s="9" t="s">
        <v>13</v>
      </c>
      <c r="V67" s="18">
        <f>$L$18</f>
        <v>0</v>
      </c>
      <c r="AC67" s="7"/>
      <c r="AD67" s="10"/>
      <c r="AE67" s="9" t="s">
        <v>13</v>
      </c>
      <c r="AF67" s="18">
        <f>$L$18</f>
        <v>0</v>
      </c>
    </row>
    <row r="68" spans="5:33" ht="13.5" thickBot="1">
      <c r="I68" s="8"/>
      <c r="J68" s="12"/>
      <c r="K68" s="11" t="s">
        <v>14</v>
      </c>
      <c r="L68" s="19">
        <f>$K$19</f>
        <v>0</v>
      </c>
      <c r="S68" s="8"/>
      <c r="T68" s="12"/>
      <c r="U68" s="11" t="s">
        <v>14</v>
      </c>
      <c r="V68" s="19">
        <f>$K$19</f>
        <v>0</v>
      </c>
      <c r="AC68" s="8"/>
      <c r="AD68" s="12"/>
      <c r="AE68" s="11" t="s">
        <v>14</v>
      </c>
      <c r="AF68" s="19">
        <f>$K$19</f>
        <v>0</v>
      </c>
    </row>
    <row r="71" spans="5:33">
      <c r="F71" s="72"/>
      <c r="I71" s="6" t="s">
        <v>47</v>
      </c>
      <c r="S71" s="6" t="s">
        <v>15</v>
      </c>
      <c r="AC71" s="6" t="s">
        <v>16</v>
      </c>
    </row>
    <row r="72" spans="5:33">
      <c r="F72" s="72"/>
    </row>
    <row r="73" spans="5:33">
      <c r="F73" s="72"/>
      <c r="G73" s="1" t="s">
        <v>4</v>
      </c>
      <c r="H73" s="1"/>
      <c r="J73" s="13"/>
      <c r="K73" s="37"/>
      <c r="L73" s="38"/>
      <c r="M73" s="38"/>
      <c r="N73" s="38"/>
      <c r="Q73" s="1" t="s">
        <v>4</v>
      </c>
      <c r="R73" s="1"/>
      <c r="T73" s="13"/>
      <c r="U73" s="37"/>
      <c r="V73" s="38"/>
      <c r="W73" s="38"/>
      <c r="X73" s="38"/>
      <c r="AA73" s="1" t="s">
        <v>4</v>
      </c>
      <c r="AB73" s="1"/>
      <c r="AD73" s="13"/>
      <c r="AE73" s="37"/>
      <c r="AF73" s="38"/>
      <c r="AG73" s="38"/>
    </row>
    <row r="74" spans="5:33">
      <c r="F74" s="72"/>
      <c r="G74" s="1" t="s">
        <v>5</v>
      </c>
      <c r="H74" s="1"/>
      <c r="J74" s="14"/>
      <c r="K74" s="36"/>
      <c r="L74" s="36"/>
      <c r="Q74" s="1" t="s">
        <v>5</v>
      </c>
      <c r="R74" s="1"/>
      <c r="T74" s="14"/>
      <c r="AA74" s="1" t="s">
        <v>5</v>
      </c>
      <c r="AB74" s="1"/>
      <c r="AD74" s="14"/>
    </row>
    <row r="75" spans="5:33">
      <c r="F75" s="72"/>
      <c r="G75" s="1"/>
      <c r="H75" s="1"/>
      <c r="J75" s="36"/>
      <c r="Q75" s="1"/>
      <c r="R75" s="1"/>
      <c r="T75" s="36"/>
      <c r="AA75" s="1"/>
      <c r="AB75" s="1"/>
      <c r="AD75" s="36"/>
    </row>
    <row r="76" spans="5:33" ht="13.5" thickBot="1">
      <c r="F76" s="72"/>
      <c r="G76" s="1"/>
      <c r="H76" s="1"/>
      <c r="M76" s="36" t="s">
        <v>24</v>
      </c>
      <c r="Q76" s="1"/>
      <c r="R76" s="1"/>
      <c r="W76" s="36" t="s">
        <v>24</v>
      </c>
      <c r="AA76" s="1"/>
      <c r="AB76" s="1"/>
      <c r="AG76" s="36" t="s">
        <v>24</v>
      </c>
    </row>
    <row r="77" spans="5:33" ht="39" thickBot="1">
      <c r="G77" s="49" t="s">
        <v>50</v>
      </c>
      <c r="H77" s="49" t="s">
        <v>51</v>
      </c>
      <c r="J77" s="36"/>
      <c r="Q77" s="49" t="s">
        <v>50</v>
      </c>
      <c r="R77" s="49" t="s">
        <v>51</v>
      </c>
      <c r="T77" s="36"/>
      <c r="AA77" s="49" t="s">
        <v>50</v>
      </c>
      <c r="AB77" s="49" t="s">
        <v>51</v>
      </c>
      <c r="AD77" s="36"/>
    </row>
    <row r="78" spans="5:33" ht="25.5">
      <c r="L78" s="15" t="s">
        <v>8</v>
      </c>
      <c r="M78" s="82" t="s">
        <v>37</v>
      </c>
      <c r="V78" s="15" t="s">
        <v>8</v>
      </c>
      <c r="W78" s="82" t="s">
        <v>37</v>
      </c>
      <c r="AF78" s="15" t="s">
        <v>8</v>
      </c>
      <c r="AG78" s="82" t="s">
        <v>37</v>
      </c>
    </row>
    <row r="79" spans="5:33" ht="13.5" thickBot="1">
      <c r="I79" s="35" t="s">
        <v>6</v>
      </c>
      <c r="J79" s="35" t="s">
        <v>7</v>
      </c>
      <c r="K79" s="35" t="s">
        <v>23</v>
      </c>
      <c r="M79" s="83"/>
      <c r="S79" s="35" t="s">
        <v>6</v>
      </c>
      <c r="T79" s="35" t="s">
        <v>7</v>
      </c>
      <c r="U79" s="35" t="s">
        <v>23</v>
      </c>
      <c r="W79" s="83"/>
      <c r="AC79" s="35" t="s">
        <v>6</v>
      </c>
      <c r="AD79" s="35" t="s">
        <v>7</v>
      </c>
      <c r="AE79" s="35" t="s">
        <v>23</v>
      </c>
      <c r="AG79" s="83"/>
    </row>
    <row r="80" spans="5:33">
      <c r="E80" s="26">
        <f t="shared" ref="E80:E110" si="28">G80/$A$1</f>
        <v>0</v>
      </c>
      <c r="F80" s="26">
        <f t="shared" ref="F80:F110" si="29">H80/$A$1</f>
        <v>0</v>
      </c>
      <c r="G80" s="63"/>
      <c r="H80" s="52"/>
      <c r="I80" s="52"/>
      <c r="J80" s="53" t="str">
        <f>IF(J73="","",J73+F80)</f>
        <v/>
      </c>
      <c r="K80" s="53" t="str">
        <f>IFERROR(((VLOOKUP(I80,$B$4:$C$53,2,FALSE))/$A$1)+J80+E80,"")</f>
        <v/>
      </c>
      <c r="L80" s="54" t="str">
        <f>IFERROR((HOUR(K80)-HOUR(J80))*60+(MINUTE(K80)-MINUTE(J80)),"")</f>
        <v/>
      </c>
      <c r="M80" s="60"/>
      <c r="O80" s="26">
        <f t="shared" ref="O80:O110" si="30">Q80/$A$1</f>
        <v>0</v>
      </c>
      <c r="P80" s="26">
        <f t="shared" ref="P80:P110" si="31">R80/$A$1</f>
        <v>0</v>
      </c>
      <c r="Q80" s="63"/>
      <c r="R80" s="52"/>
      <c r="S80" s="52"/>
      <c r="T80" s="53" t="str">
        <f>IF(T73="","",T73+P80)</f>
        <v/>
      </c>
      <c r="U80" s="53" t="str">
        <f>IFERROR(((VLOOKUP(S80,$B$4:$C$53,2,FALSE))/$A$1)+T80+O80,"")</f>
        <v/>
      </c>
      <c r="V80" s="54" t="str">
        <f>IFERROR((HOUR(U80)-HOUR(T80))*60+(MINUTE(U80)-MINUTE(T80)),"")</f>
        <v/>
      </c>
      <c r="W80" s="60"/>
      <c r="Y80" s="26">
        <f t="shared" ref="Y80:Y110" si="32">AA80/$A$1</f>
        <v>0</v>
      </c>
      <c r="Z80" s="26">
        <f t="shared" ref="Z80:Z110" si="33">AB80/$A$1</f>
        <v>0</v>
      </c>
      <c r="AA80" s="63"/>
      <c r="AB80" s="52"/>
      <c r="AC80" s="52"/>
      <c r="AD80" s="53" t="str">
        <f>IF(AD73="","",AD73+Z80)</f>
        <v/>
      </c>
      <c r="AE80" s="53" t="str">
        <f>IFERROR(((VLOOKUP(AC80,$B$4:$C$53,2,FALSE))/$A$1)+AD80+Y80,"")</f>
        <v/>
      </c>
      <c r="AF80" s="54" t="str">
        <f>IFERROR((HOUR(AE80)-HOUR(AD80))*60+(MINUTE(AE80)-MINUTE(AD80)),"")</f>
        <v/>
      </c>
      <c r="AG80" s="60"/>
    </row>
    <row r="81" spans="5:33">
      <c r="E81" s="26">
        <f t="shared" si="28"/>
        <v>0</v>
      </c>
      <c r="F81" s="26">
        <f t="shared" si="29"/>
        <v>0</v>
      </c>
      <c r="G81" s="64"/>
      <c r="H81" s="66"/>
      <c r="I81" s="66"/>
      <c r="J81" s="22" t="str">
        <f>IF(I81="","",K80+F81)</f>
        <v/>
      </c>
      <c r="K81" s="22" t="str">
        <f t="shared" ref="K81:K110" si="34">IFERROR(((VLOOKUP(I81,$B$4:$C$53,2,FALSE))/$A$1)+J81+E81,"")</f>
        <v/>
      </c>
      <c r="L81" s="23" t="str">
        <f t="shared" ref="L81:L110" si="35">IFERROR((HOUR(K81)-HOUR(J81))*60+(MINUTE(K81)-MINUTE(J81)),"")</f>
        <v/>
      </c>
      <c r="M81" s="61"/>
      <c r="O81" s="26">
        <f t="shared" si="30"/>
        <v>0</v>
      </c>
      <c r="P81" s="26">
        <f t="shared" si="31"/>
        <v>0</v>
      </c>
      <c r="Q81" s="64"/>
      <c r="R81" s="66"/>
      <c r="S81" s="66"/>
      <c r="T81" s="22" t="str">
        <f>IF(S81="","",U80+P81)</f>
        <v/>
      </c>
      <c r="U81" s="22" t="str">
        <f t="shared" ref="U81:U110" si="36">IFERROR(((VLOOKUP(S81,$B$4:$C$53,2,FALSE))/$A$1)+T81+O81,"")</f>
        <v/>
      </c>
      <c r="V81" s="23" t="str">
        <f t="shared" ref="V81:V110" si="37">IFERROR((HOUR(U81)-HOUR(T81))*60+(MINUTE(U81)-MINUTE(T81)),"")</f>
        <v/>
      </c>
      <c r="W81" s="61"/>
      <c r="Y81" s="26">
        <f t="shared" si="32"/>
        <v>0</v>
      </c>
      <c r="Z81" s="26">
        <f t="shared" si="33"/>
        <v>0</v>
      </c>
      <c r="AA81" s="64"/>
      <c r="AB81" s="66"/>
      <c r="AC81" s="66"/>
      <c r="AD81" s="22" t="str">
        <f>IF(AC81="","",AE80+Z81)</f>
        <v/>
      </c>
      <c r="AE81" s="22" t="str">
        <f t="shared" ref="AE81:AE110" si="38">IFERROR(((VLOOKUP(AC81,$B$4:$C$53,2,FALSE))/$A$1)+AD81+Y81,"")</f>
        <v/>
      </c>
      <c r="AF81" s="23" t="str">
        <f t="shared" ref="AF81:AF110" si="39">IFERROR((HOUR(AE81)-HOUR(AD81))*60+(MINUTE(AE81)-MINUTE(AD81)),"")</f>
        <v/>
      </c>
      <c r="AG81" s="61"/>
    </row>
    <row r="82" spans="5:33">
      <c r="E82" s="26">
        <f t="shared" si="28"/>
        <v>0</v>
      </c>
      <c r="F82" s="26">
        <f t="shared" si="29"/>
        <v>0</v>
      </c>
      <c r="G82" s="64"/>
      <c r="H82" s="66"/>
      <c r="I82" s="66"/>
      <c r="J82" s="22" t="str">
        <f t="shared" ref="J82:J110" si="40">IF(I82="","",K81+F82)</f>
        <v/>
      </c>
      <c r="K82" s="22" t="str">
        <f t="shared" si="34"/>
        <v/>
      </c>
      <c r="L82" s="23" t="str">
        <f t="shared" si="35"/>
        <v/>
      </c>
      <c r="M82" s="61"/>
      <c r="O82" s="26">
        <f t="shared" si="30"/>
        <v>0</v>
      </c>
      <c r="P82" s="26">
        <f t="shared" si="31"/>
        <v>0</v>
      </c>
      <c r="Q82" s="64"/>
      <c r="R82" s="66"/>
      <c r="S82" s="66"/>
      <c r="T82" s="22" t="str">
        <f t="shared" ref="T82:T110" si="41">IF(S82="","",U81+P82)</f>
        <v/>
      </c>
      <c r="U82" s="22" t="str">
        <f t="shared" si="36"/>
        <v/>
      </c>
      <c r="V82" s="23" t="str">
        <f t="shared" si="37"/>
        <v/>
      </c>
      <c r="W82" s="61"/>
      <c r="Y82" s="26">
        <f t="shared" si="32"/>
        <v>0</v>
      </c>
      <c r="Z82" s="26">
        <f t="shared" si="33"/>
        <v>0</v>
      </c>
      <c r="AA82" s="64"/>
      <c r="AB82" s="66"/>
      <c r="AC82" s="66"/>
      <c r="AD82" s="22" t="str">
        <f t="shared" ref="AD82:AD110" si="42">IF(AC82="","",AE81+Z82)</f>
        <v/>
      </c>
      <c r="AE82" s="22" t="str">
        <f t="shared" si="38"/>
        <v/>
      </c>
      <c r="AF82" s="23" t="str">
        <f t="shared" si="39"/>
        <v/>
      </c>
      <c r="AG82" s="61"/>
    </row>
    <row r="83" spans="5:33">
      <c r="E83" s="26">
        <f t="shared" si="28"/>
        <v>0</v>
      </c>
      <c r="F83" s="26">
        <f t="shared" si="29"/>
        <v>0</v>
      </c>
      <c r="G83" s="64"/>
      <c r="H83" s="66"/>
      <c r="I83" s="67"/>
      <c r="J83" s="22" t="str">
        <f t="shared" si="40"/>
        <v/>
      </c>
      <c r="K83" s="22" t="str">
        <f t="shared" si="34"/>
        <v/>
      </c>
      <c r="L83" s="23" t="str">
        <f t="shared" si="35"/>
        <v/>
      </c>
      <c r="M83" s="61"/>
      <c r="O83" s="26">
        <f t="shared" si="30"/>
        <v>0</v>
      </c>
      <c r="P83" s="26">
        <f t="shared" si="31"/>
        <v>0</v>
      </c>
      <c r="Q83" s="64"/>
      <c r="R83" s="66"/>
      <c r="S83" s="67"/>
      <c r="T83" s="22" t="str">
        <f t="shared" si="41"/>
        <v/>
      </c>
      <c r="U83" s="22" t="str">
        <f t="shared" si="36"/>
        <v/>
      </c>
      <c r="V83" s="23" t="str">
        <f t="shared" si="37"/>
        <v/>
      </c>
      <c r="W83" s="61"/>
      <c r="Y83" s="26">
        <f t="shared" si="32"/>
        <v>0</v>
      </c>
      <c r="Z83" s="26">
        <f t="shared" si="33"/>
        <v>0</v>
      </c>
      <c r="AA83" s="64"/>
      <c r="AB83" s="66"/>
      <c r="AC83" s="67"/>
      <c r="AD83" s="22" t="str">
        <f t="shared" si="42"/>
        <v/>
      </c>
      <c r="AE83" s="22" t="str">
        <f t="shared" si="38"/>
        <v/>
      </c>
      <c r="AF83" s="23" t="str">
        <f t="shared" si="39"/>
        <v/>
      </c>
      <c r="AG83" s="61"/>
    </row>
    <row r="84" spans="5:33">
      <c r="E84" s="26">
        <f t="shared" si="28"/>
        <v>0</v>
      </c>
      <c r="F84" s="26">
        <f t="shared" si="29"/>
        <v>0</v>
      </c>
      <c r="G84" s="64"/>
      <c r="H84" s="66"/>
      <c r="I84" s="66"/>
      <c r="J84" s="22" t="str">
        <f t="shared" si="40"/>
        <v/>
      </c>
      <c r="K84" s="22" t="str">
        <f t="shared" si="34"/>
        <v/>
      </c>
      <c r="L84" s="23" t="str">
        <f t="shared" si="35"/>
        <v/>
      </c>
      <c r="M84" s="61"/>
      <c r="O84" s="26">
        <f t="shared" si="30"/>
        <v>0</v>
      </c>
      <c r="P84" s="26">
        <f t="shared" si="31"/>
        <v>0</v>
      </c>
      <c r="Q84" s="64"/>
      <c r="R84" s="66"/>
      <c r="S84" s="66"/>
      <c r="T84" s="22" t="str">
        <f t="shared" si="41"/>
        <v/>
      </c>
      <c r="U84" s="22" t="str">
        <f t="shared" si="36"/>
        <v/>
      </c>
      <c r="V84" s="23" t="str">
        <f t="shared" si="37"/>
        <v/>
      </c>
      <c r="W84" s="61"/>
      <c r="Y84" s="26">
        <f t="shared" si="32"/>
        <v>0</v>
      </c>
      <c r="Z84" s="26">
        <f t="shared" si="33"/>
        <v>0</v>
      </c>
      <c r="AA84" s="64"/>
      <c r="AB84" s="66"/>
      <c r="AC84" s="66"/>
      <c r="AD84" s="22" t="str">
        <f t="shared" si="42"/>
        <v/>
      </c>
      <c r="AE84" s="22" t="str">
        <f t="shared" si="38"/>
        <v/>
      </c>
      <c r="AF84" s="23" t="str">
        <f t="shared" si="39"/>
        <v/>
      </c>
      <c r="AG84" s="61"/>
    </row>
    <row r="85" spans="5:33">
      <c r="E85" s="26">
        <f t="shared" si="28"/>
        <v>0</v>
      </c>
      <c r="F85" s="26">
        <f t="shared" si="29"/>
        <v>0</v>
      </c>
      <c r="G85" s="64"/>
      <c r="H85" s="66"/>
      <c r="I85" s="66"/>
      <c r="J85" s="22" t="str">
        <f t="shared" si="40"/>
        <v/>
      </c>
      <c r="K85" s="22" t="str">
        <f t="shared" si="34"/>
        <v/>
      </c>
      <c r="L85" s="23" t="str">
        <f t="shared" si="35"/>
        <v/>
      </c>
      <c r="M85" s="61"/>
      <c r="O85" s="26">
        <f t="shared" si="30"/>
        <v>0</v>
      </c>
      <c r="P85" s="26">
        <f t="shared" si="31"/>
        <v>0</v>
      </c>
      <c r="Q85" s="64"/>
      <c r="R85" s="66"/>
      <c r="S85" s="66"/>
      <c r="T85" s="22" t="str">
        <f t="shared" si="41"/>
        <v/>
      </c>
      <c r="U85" s="22" t="str">
        <f t="shared" si="36"/>
        <v/>
      </c>
      <c r="V85" s="23" t="str">
        <f t="shared" si="37"/>
        <v/>
      </c>
      <c r="W85" s="61"/>
      <c r="Y85" s="26">
        <f t="shared" si="32"/>
        <v>0</v>
      </c>
      <c r="Z85" s="26">
        <f t="shared" si="33"/>
        <v>0</v>
      </c>
      <c r="AA85" s="64"/>
      <c r="AB85" s="66"/>
      <c r="AC85" s="66"/>
      <c r="AD85" s="22" t="str">
        <f t="shared" si="42"/>
        <v/>
      </c>
      <c r="AE85" s="22" t="str">
        <f t="shared" si="38"/>
        <v/>
      </c>
      <c r="AF85" s="23" t="str">
        <f t="shared" si="39"/>
        <v/>
      </c>
      <c r="AG85" s="61"/>
    </row>
    <row r="86" spans="5:33">
      <c r="E86" s="26">
        <f t="shared" si="28"/>
        <v>0</v>
      </c>
      <c r="F86" s="26">
        <f t="shared" si="29"/>
        <v>0</v>
      </c>
      <c r="G86" s="64"/>
      <c r="H86" s="66"/>
      <c r="I86" s="66"/>
      <c r="J86" s="22" t="str">
        <f t="shared" si="40"/>
        <v/>
      </c>
      <c r="K86" s="22" t="str">
        <f t="shared" si="34"/>
        <v/>
      </c>
      <c r="L86" s="23" t="str">
        <f t="shared" si="35"/>
        <v/>
      </c>
      <c r="M86" s="61"/>
      <c r="O86" s="26">
        <f t="shared" si="30"/>
        <v>0</v>
      </c>
      <c r="P86" s="26">
        <f t="shared" si="31"/>
        <v>0</v>
      </c>
      <c r="Q86" s="64"/>
      <c r="R86" s="66"/>
      <c r="S86" s="66"/>
      <c r="T86" s="22" t="str">
        <f t="shared" si="41"/>
        <v/>
      </c>
      <c r="U86" s="22" t="str">
        <f t="shared" si="36"/>
        <v/>
      </c>
      <c r="V86" s="23" t="str">
        <f t="shared" si="37"/>
        <v/>
      </c>
      <c r="W86" s="61"/>
      <c r="Y86" s="26">
        <f t="shared" si="32"/>
        <v>0</v>
      </c>
      <c r="Z86" s="26">
        <f t="shared" si="33"/>
        <v>0</v>
      </c>
      <c r="AA86" s="64"/>
      <c r="AB86" s="66"/>
      <c r="AC86" s="66"/>
      <c r="AD86" s="22" t="str">
        <f t="shared" si="42"/>
        <v/>
      </c>
      <c r="AE86" s="22" t="str">
        <f t="shared" si="38"/>
        <v/>
      </c>
      <c r="AF86" s="23" t="str">
        <f t="shared" si="39"/>
        <v/>
      </c>
      <c r="AG86" s="61"/>
    </row>
    <row r="87" spans="5:33">
      <c r="E87" s="26">
        <f t="shared" si="28"/>
        <v>0</v>
      </c>
      <c r="F87" s="26">
        <f t="shared" si="29"/>
        <v>0</v>
      </c>
      <c r="G87" s="64"/>
      <c r="H87" s="66"/>
      <c r="I87" s="67"/>
      <c r="J87" s="22" t="str">
        <f t="shared" si="40"/>
        <v/>
      </c>
      <c r="K87" s="22" t="str">
        <f t="shared" si="34"/>
        <v/>
      </c>
      <c r="L87" s="23" t="str">
        <f t="shared" si="35"/>
        <v/>
      </c>
      <c r="M87" s="61"/>
      <c r="O87" s="26">
        <f t="shared" si="30"/>
        <v>0</v>
      </c>
      <c r="P87" s="26">
        <f t="shared" si="31"/>
        <v>0</v>
      </c>
      <c r="Q87" s="64"/>
      <c r="R87" s="66"/>
      <c r="S87" s="67"/>
      <c r="T87" s="22" t="str">
        <f t="shared" si="41"/>
        <v/>
      </c>
      <c r="U87" s="22" t="str">
        <f t="shared" si="36"/>
        <v/>
      </c>
      <c r="V87" s="23" t="str">
        <f t="shared" si="37"/>
        <v/>
      </c>
      <c r="W87" s="61"/>
      <c r="Y87" s="26">
        <f t="shared" si="32"/>
        <v>0</v>
      </c>
      <c r="Z87" s="26">
        <f t="shared" si="33"/>
        <v>0</v>
      </c>
      <c r="AA87" s="64"/>
      <c r="AB87" s="66"/>
      <c r="AC87" s="67"/>
      <c r="AD87" s="22" t="str">
        <f t="shared" si="42"/>
        <v/>
      </c>
      <c r="AE87" s="22" t="str">
        <f t="shared" si="38"/>
        <v/>
      </c>
      <c r="AF87" s="23" t="str">
        <f t="shared" si="39"/>
        <v/>
      </c>
      <c r="AG87" s="61"/>
    </row>
    <row r="88" spans="5:33">
      <c r="E88" s="26">
        <f t="shared" si="28"/>
        <v>0</v>
      </c>
      <c r="F88" s="26">
        <f t="shared" si="29"/>
        <v>0</v>
      </c>
      <c r="G88" s="64"/>
      <c r="H88" s="66"/>
      <c r="I88" s="66"/>
      <c r="J88" s="22" t="str">
        <f t="shared" si="40"/>
        <v/>
      </c>
      <c r="K88" s="22" t="str">
        <f t="shared" si="34"/>
        <v/>
      </c>
      <c r="L88" s="23" t="str">
        <f t="shared" si="35"/>
        <v/>
      </c>
      <c r="M88" s="61"/>
      <c r="O88" s="26">
        <f t="shared" si="30"/>
        <v>0</v>
      </c>
      <c r="P88" s="26">
        <f t="shared" si="31"/>
        <v>0</v>
      </c>
      <c r="Q88" s="64"/>
      <c r="R88" s="66"/>
      <c r="S88" s="66"/>
      <c r="T88" s="22" t="str">
        <f t="shared" si="41"/>
        <v/>
      </c>
      <c r="U88" s="22" t="str">
        <f t="shared" si="36"/>
        <v/>
      </c>
      <c r="V88" s="23" t="str">
        <f t="shared" si="37"/>
        <v/>
      </c>
      <c r="W88" s="61"/>
      <c r="Y88" s="26">
        <f t="shared" si="32"/>
        <v>0</v>
      </c>
      <c r="Z88" s="26">
        <f t="shared" si="33"/>
        <v>0</v>
      </c>
      <c r="AA88" s="64"/>
      <c r="AB88" s="66"/>
      <c r="AC88" s="66"/>
      <c r="AD88" s="22" t="str">
        <f t="shared" si="42"/>
        <v/>
      </c>
      <c r="AE88" s="22" t="str">
        <f t="shared" si="38"/>
        <v/>
      </c>
      <c r="AF88" s="23" t="str">
        <f t="shared" si="39"/>
        <v/>
      </c>
      <c r="AG88" s="61"/>
    </row>
    <row r="89" spans="5:33">
      <c r="E89" s="26">
        <f t="shared" si="28"/>
        <v>0</v>
      </c>
      <c r="F89" s="26">
        <f t="shared" si="29"/>
        <v>0</v>
      </c>
      <c r="G89" s="64"/>
      <c r="H89" s="66"/>
      <c r="I89" s="67"/>
      <c r="J89" s="22" t="str">
        <f t="shared" si="40"/>
        <v/>
      </c>
      <c r="K89" s="22" t="str">
        <f t="shared" si="34"/>
        <v/>
      </c>
      <c r="L89" s="23" t="str">
        <f t="shared" si="35"/>
        <v/>
      </c>
      <c r="M89" s="61"/>
      <c r="O89" s="26">
        <f t="shared" si="30"/>
        <v>0</v>
      </c>
      <c r="P89" s="26">
        <f t="shared" si="31"/>
        <v>0</v>
      </c>
      <c r="Q89" s="64"/>
      <c r="R89" s="66"/>
      <c r="S89" s="67"/>
      <c r="T89" s="22" t="str">
        <f t="shared" si="41"/>
        <v/>
      </c>
      <c r="U89" s="22" t="str">
        <f t="shared" si="36"/>
        <v/>
      </c>
      <c r="V89" s="23" t="str">
        <f t="shared" si="37"/>
        <v/>
      </c>
      <c r="W89" s="61"/>
      <c r="Y89" s="26">
        <f t="shared" si="32"/>
        <v>0</v>
      </c>
      <c r="Z89" s="26">
        <f t="shared" si="33"/>
        <v>0</v>
      </c>
      <c r="AA89" s="64"/>
      <c r="AB89" s="66"/>
      <c r="AC89" s="67"/>
      <c r="AD89" s="22" t="str">
        <f t="shared" si="42"/>
        <v/>
      </c>
      <c r="AE89" s="22" t="str">
        <f t="shared" si="38"/>
        <v/>
      </c>
      <c r="AF89" s="23" t="str">
        <f t="shared" si="39"/>
        <v/>
      </c>
      <c r="AG89" s="61"/>
    </row>
    <row r="90" spans="5:33">
      <c r="E90" s="26">
        <f t="shared" si="28"/>
        <v>0</v>
      </c>
      <c r="F90" s="26">
        <f t="shared" si="29"/>
        <v>0</v>
      </c>
      <c r="G90" s="64"/>
      <c r="H90" s="66"/>
      <c r="I90" s="67"/>
      <c r="J90" s="22" t="str">
        <f t="shared" si="40"/>
        <v/>
      </c>
      <c r="K90" s="22" t="str">
        <f t="shared" si="34"/>
        <v/>
      </c>
      <c r="L90" s="23" t="str">
        <f t="shared" si="35"/>
        <v/>
      </c>
      <c r="M90" s="61"/>
      <c r="O90" s="26">
        <f t="shared" si="30"/>
        <v>0</v>
      </c>
      <c r="P90" s="26">
        <f t="shared" si="31"/>
        <v>0</v>
      </c>
      <c r="Q90" s="64"/>
      <c r="R90" s="66"/>
      <c r="S90" s="67"/>
      <c r="T90" s="22" t="str">
        <f t="shared" si="41"/>
        <v/>
      </c>
      <c r="U90" s="22" t="str">
        <f t="shared" si="36"/>
        <v/>
      </c>
      <c r="V90" s="23" t="str">
        <f t="shared" si="37"/>
        <v/>
      </c>
      <c r="W90" s="61"/>
      <c r="Y90" s="26">
        <f t="shared" si="32"/>
        <v>0</v>
      </c>
      <c r="Z90" s="26">
        <f t="shared" si="33"/>
        <v>0</v>
      </c>
      <c r="AA90" s="64"/>
      <c r="AB90" s="66"/>
      <c r="AC90" s="67"/>
      <c r="AD90" s="22" t="str">
        <f t="shared" si="42"/>
        <v/>
      </c>
      <c r="AE90" s="22" t="str">
        <f t="shared" si="38"/>
        <v/>
      </c>
      <c r="AF90" s="23" t="str">
        <f t="shared" si="39"/>
        <v/>
      </c>
      <c r="AG90" s="61"/>
    </row>
    <row r="91" spans="5:33">
      <c r="E91" s="26">
        <f t="shared" si="28"/>
        <v>0</v>
      </c>
      <c r="F91" s="26">
        <f t="shared" si="29"/>
        <v>0</v>
      </c>
      <c r="G91" s="64"/>
      <c r="H91" s="66"/>
      <c r="I91" s="66"/>
      <c r="J91" s="22" t="str">
        <f t="shared" si="40"/>
        <v/>
      </c>
      <c r="K91" s="22" t="str">
        <f t="shared" si="34"/>
        <v/>
      </c>
      <c r="L91" s="23" t="str">
        <f t="shared" si="35"/>
        <v/>
      </c>
      <c r="M91" s="61"/>
      <c r="O91" s="26">
        <f t="shared" si="30"/>
        <v>0</v>
      </c>
      <c r="P91" s="26">
        <f t="shared" si="31"/>
        <v>0</v>
      </c>
      <c r="Q91" s="64"/>
      <c r="R91" s="66"/>
      <c r="S91" s="66"/>
      <c r="T91" s="22" t="str">
        <f t="shared" si="41"/>
        <v/>
      </c>
      <c r="U91" s="22" t="str">
        <f t="shared" si="36"/>
        <v/>
      </c>
      <c r="V91" s="23" t="str">
        <f t="shared" si="37"/>
        <v/>
      </c>
      <c r="W91" s="61"/>
      <c r="Y91" s="26">
        <f t="shared" si="32"/>
        <v>0</v>
      </c>
      <c r="Z91" s="26">
        <f t="shared" si="33"/>
        <v>0</v>
      </c>
      <c r="AA91" s="64"/>
      <c r="AB91" s="66"/>
      <c r="AC91" s="66"/>
      <c r="AD91" s="22" t="str">
        <f t="shared" si="42"/>
        <v/>
      </c>
      <c r="AE91" s="22" t="str">
        <f t="shared" si="38"/>
        <v/>
      </c>
      <c r="AF91" s="23" t="str">
        <f t="shared" si="39"/>
        <v/>
      </c>
      <c r="AG91" s="61"/>
    </row>
    <row r="92" spans="5:33">
      <c r="E92" s="26">
        <f t="shared" si="28"/>
        <v>0</v>
      </c>
      <c r="F92" s="26">
        <f t="shared" si="29"/>
        <v>0</v>
      </c>
      <c r="G92" s="64"/>
      <c r="H92" s="66"/>
      <c r="I92" s="67"/>
      <c r="J92" s="22" t="str">
        <f t="shared" si="40"/>
        <v/>
      </c>
      <c r="K92" s="22" t="str">
        <f t="shared" si="34"/>
        <v/>
      </c>
      <c r="L92" s="23" t="str">
        <f t="shared" si="35"/>
        <v/>
      </c>
      <c r="M92" s="61"/>
      <c r="O92" s="26">
        <f t="shared" si="30"/>
        <v>0</v>
      </c>
      <c r="P92" s="26">
        <f t="shared" si="31"/>
        <v>0</v>
      </c>
      <c r="Q92" s="64"/>
      <c r="R92" s="66"/>
      <c r="S92" s="67"/>
      <c r="T92" s="22" t="str">
        <f t="shared" si="41"/>
        <v/>
      </c>
      <c r="U92" s="22" t="str">
        <f t="shared" si="36"/>
        <v/>
      </c>
      <c r="V92" s="23" t="str">
        <f t="shared" si="37"/>
        <v/>
      </c>
      <c r="W92" s="61"/>
      <c r="Y92" s="26">
        <f t="shared" si="32"/>
        <v>0</v>
      </c>
      <c r="Z92" s="26">
        <f t="shared" si="33"/>
        <v>0</v>
      </c>
      <c r="AA92" s="64"/>
      <c r="AB92" s="66"/>
      <c r="AC92" s="67"/>
      <c r="AD92" s="22" t="str">
        <f t="shared" si="42"/>
        <v/>
      </c>
      <c r="AE92" s="22" t="str">
        <f t="shared" si="38"/>
        <v/>
      </c>
      <c r="AF92" s="23" t="str">
        <f t="shared" si="39"/>
        <v/>
      </c>
      <c r="AG92" s="61"/>
    </row>
    <row r="93" spans="5:33">
      <c r="E93" s="26">
        <f t="shared" si="28"/>
        <v>0</v>
      </c>
      <c r="F93" s="26">
        <f t="shared" si="29"/>
        <v>0</v>
      </c>
      <c r="G93" s="64"/>
      <c r="H93" s="66"/>
      <c r="I93" s="66"/>
      <c r="J93" s="22" t="str">
        <f t="shared" si="40"/>
        <v/>
      </c>
      <c r="K93" s="22" t="str">
        <f t="shared" si="34"/>
        <v/>
      </c>
      <c r="L93" s="23" t="str">
        <f t="shared" si="35"/>
        <v/>
      </c>
      <c r="M93" s="61"/>
      <c r="O93" s="26">
        <f t="shared" si="30"/>
        <v>0</v>
      </c>
      <c r="P93" s="26">
        <f t="shared" si="31"/>
        <v>0</v>
      </c>
      <c r="Q93" s="64"/>
      <c r="R93" s="66"/>
      <c r="S93" s="66"/>
      <c r="T93" s="22" t="str">
        <f t="shared" si="41"/>
        <v/>
      </c>
      <c r="U93" s="22" t="str">
        <f t="shared" si="36"/>
        <v/>
      </c>
      <c r="V93" s="23" t="str">
        <f t="shared" si="37"/>
        <v/>
      </c>
      <c r="W93" s="61"/>
      <c r="Y93" s="26">
        <f t="shared" si="32"/>
        <v>0</v>
      </c>
      <c r="Z93" s="26">
        <f t="shared" si="33"/>
        <v>0</v>
      </c>
      <c r="AA93" s="64"/>
      <c r="AB93" s="66"/>
      <c r="AC93" s="66"/>
      <c r="AD93" s="22" t="str">
        <f t="shared" si="42"/>
        <v/>
      </c>
      <c r="AE93" s="22" t="str">
        <f t="shared" si="38"/>
        <v/>
      </c>
      <c r="AF93" s="23" t="str">
        <f t="shared" si="39"/>
        <v/>
      </c>
      <c r="AG93" s="61"/>
    </row>
    <row r="94" spans="5:33">
      <c r="E94" s="26">
        <f t="shared" si="28"/>
        <v>0</v>
      </c>
      <c r="F94" s="26">
        <f t="shared" si="29"/>
        <v>0</v>
      </c>
      <c r="G94" s="64"/>
      <c r="H94" s="66"/>
      <c r="I94" s="66"/>
      <c r="J94" s="22" t="str">
        <f t="shared" si="40"/>
        <v/>
      </c>
      <c r="K94" s="22" t="str">
        <f t="shared" si="34"/>
        <v/>
      </c>
      <c r="L94" s="23" t="str">
        <f t="shared" si="35"/>
        <v/>
      </c>
      <c r="M94" s="61"/>
      <c r="O94" s="26">
        <f t="shared" si="30"/>
        <v>0</v>
      </c>
      <c r="P94" s="26">
        <f t="shared" si="31"/>
        <v>0</v>
      </c>
      <c r="Q94" s="64"/>
      <c r="R94" s="66"/>
      <c r="S94" s="66"/>
      <c r="T94" s="22" t="str">
        <f t="shared" si="41"/>
        <v/>
      </c>
      <c r="U94" s="22" t="str">
        <f t="shared" si="36"/>
        <v/>
      </c>
      <c r="V94" s="23" t="str">
        <f t="shared" si="37"/>
        <v/>
      </c>
      <c r="W94" s="61"/>
      <c r="Y94" s="26">
        <f t="shared" si="32"/>
        <v>0</v>
      </c>
      <c r="Z94" s="26">
        <f t="shared" si="33"/>
        <v>0</v>
      </c>
      <c r="AA94" s="64"/>
      <c r="AB94" s="66"/>
      <c r="AC94" s="66"/>
      <c r="AD94" s="22" t="str">
        <f t="shared" si="42"/>
        <v/>
      </c>
      <c r="AE94" s="22" t="str">
        <f t="shared" si="38"/>
        <v/>
      </c>
      <c r="AF94" s="23" t="str">
        <f t="shared" si="39"/>
        <v/>
      </c>
      <c r="AG94" s="61"/>
    </row>
    <row r="95" spans="5:33">
      <c r="E95" s="26">
        <f t="shared" si="28"/>
        <v>0</v>
      </c>
      <c r="F95" s="26">
        <f t="shared" si="29"/>
        <v>0</v>
      </c>
      <c r="G95" s="64"/>
      <c r="H95" s="66"/>
      <c r="I95" s="66"/>
      <c r="J95" s="22" t="str">
        <f t="shared" si="40"/>
        <v/>
      </c>
      <c r="K95" s="22" t="str">
        <f t="shared" si="34"/>
        <v/>
      </c>
      <c r="L95" s="23" t="str">
        <f t="shared" si="35"/>
        <v/>
      </c>
      <c r="M95" s="61"/>
      <c r="O95" s="26">
        <f t="shared" si="30"/>
        <v>0</v>
      </c>
      <c r="P95" s="26">
        <f t="shared" si="31"/>
        <v>0</v>
      </c>
      <c r="Q95" s="64"/>
      <c r="R95" s="66"/>
      <c r="S95" s="66"/>
      <c r="T95" s="22" t="str">
        <f t="shared" si="41"/>
        <v/>
      </c>
      <c r="U95" s="22" t="str">
        <f t="shared" si="36"/>
        <v/>
      </c>
      <c r="V95" s="23" t="str">
        <f t="shared" si="37"/>
        <v/>
      </c>
      <c r="W95" s="61"/>
      <c r="Y95" s="26">
        <f t="shared" si="32"/>
        <v>0</v>
      </c>
      <c r="Z95" s="26">
        <f t="shared" si="33"/>
        <v>0</v>
      </c>
      <c r="AA95" s="64"/>
      <c r="AB95" s="66"/>
      <c r="AC95" s="66"/>
      <c r="AD95" s="22" t="str">
        <f t="shared" si="42"/>
        <v/>
      </c>
      <c r="AE95" s="22" t="str">
        <f t="shared" si="38"/>
        <v/>
      </c>
      <c r="AF95" s="23" t="str">
        <f t="shared" si="39"/>
        <v/>
      </c>
      <c r="AG95" s="61"/>
    </row>
    <row r="96" spans="5:33">
      <c r="E96" s="26">
        <f t="shared" si="28"/>
        <v>0</v>
      </c>
      <c r="F96" s="26">
        <f t="shared" si="29"/>
        <v>0</v>
      </c>
      <c r="G96" s="64"/>
      <c r="H96" s="66"/>
      <c r="I96" s="66"/>
      <c r="J96" s="22" t="str">
        <f t="shared" si="40"/>
        <v/>
      </c>
      <c r="K96" s="22" t="str">
        <f t="shared" si="34"/>
        <v/>
      </c>
      <c r="L96" s="23" t="str">
        <f t="shared" si="35"/>
        <v/>
      </c>
      <c r="M96" s="61"/>
      <c r="O96" s="26">
        <f t="shared" si="30"/>
        <v>0</v>
      </c>
      <c r="P96" s="26">
        <f t="shared" si="31"/>
        <v>0</v>
      </c>
      <c r="Q96" s="64"/>
      <c r="R96" s="66"/>
      <c r="S96" s="66"/>
      <c r="T96" s="22" t="str">
        <f t="shared" si="41"/>
        <v/>
      </c>
      <c r="U96" s="22" t="str">
        <f t="shared" si="36"/>
        <v/>
      </c>
      <c r="V96" s="23" t="str">
        <f t="shared" si="37"/>
        <v/>
      </c>
      <c r="W96" s="61"/>
      <c r="Y96" s="26">
        <f t="shared" si="32"/>
        <v>0</v>
      </c>
      <c r="Z96" s="26">
        <f t="shared" si="33"/>
        <v>0</v>
      </c>
      <c r="AA96" s="64"/>
      <c r="AB96" s="66"/>
      <c r="AC96" s="66"/>
      <c r="AD96" s="22" t="str">
        <f t="shared" si="42"/>
        <v/>
      </c>
      <c r="AE96" s="22" t="str">
        <f t="shared" si="38"/>
        <v/>
      </c>
      <c r="AF96" s="23" t="str">
        <f t="shared" si="39"/>
        <v/>
      </c>
      <c r="AG96" s="61"/>
    </row>
    <row r="97" spans="5:33">
      <c r="E97" s="26">
        <f t="shared" si="28"/>
        <v>0</v>
      </c>
      <c r="F97" s="26">
        <f t="shared" si="29"/>
        <v>0</v>
      </c>
      <c r="G97" s="64"/>
      <c r="H97" s="66"/>
      <c r="I97" s="66"/>
      <c r="J97" s="22" t="str">
        <f t="shared" si="40"/>
        <v/>
      </c>
      <c r="K97" s="22" t="str">
        <f t="shared" si="34"/>
        <v/>
      </c>
      <c r="L97" s="23" t="str">
        <f t="shared" si="35"/>
        <v/>
      </c>
      <c r="M97" s="61"/>
      <c r="O97" s="26">
        <f t="shared" si="30"/>
        <v>0</v>
      </c>
      <c r="P97" s="26">
        <f t="shared" si="31"/>
        <v>0</v>
      </c>
      <c r="Q97" s="64"/>
      <c r="R97" s="66"/>
      <c r="S97" s="66"/>
      <c r="T97" s="22" t="str">
        <f t="shared" si="41"/>
        <v/>
      </c>
      <c r="U97" s="22" t="str">
        <f t="shared" si="36"/>
        <v/>
      </c>
      <c r="V97" s="23" t="str">
        <f t="shared" si="37"/>
        <v/>
      </c>
      <c r="W97" s="61"/>
      <c r="Y97" s="26">
        <f t="shared" si="32"/>
        <v>0</v>
      </c>
      <c r="Z97" s="26">
        <f t="shared" si="33"/>
        <v>0</v>
      </c>
      <c r="AA97" s="64"/>
      <c r="AB97" s="66"/>
      <c r="AC97" s="66"/>
      <c r="AD97" s="22" t="str">
        <f t="shared" si="42"/>
        <v/>
      </c>
      <c r="AE97" s="22" t="str">
        <f t="shared" si="38"/>
        <v/>
      </c>
      <c r="AF97" s="23" t="str">
        <f t="shared" si="39"/>
        <v/>
      </c>
      <c r="AG97" s="61"/>
    </row>
    <row r="98" spans="5:33">
      <c r="E98" s="26">
        <f t="shared" si="28"/>
        <v>0</v>
      </c>
      <c r="F98" s="26">
        <f t="shared" si="29"/>
        <v>0</v>
      </c>
      <c r="G98" s="64"/>
      <c r="H98" s="66"/>
      <c r="I98" s="66"/>
      <c r="J98" s="22" t="str">
        <f t="shared" si="40"/>
        <v/>
      </c>
      <c r="K98" s="22" t="str">
        <f t="shared" si="34"/>
        <v/>
      </c>
      <c r="L98" s="23" t="str">
        <f t="shared" si="35"/>
        <v/>
      </c>
      <c r="M98" s="61"/>
      <c r="O98" s="26">
        <f t="shared" si="30"/>
        <v>0</v>
      </c>
      <c r="P98" s="26">
        <f t="shared" si="31"/>
        <v>0</v>
      </c>
      <c r="Q98" s="64"/>
      <c r="R98" s="66"/>
      <c r="S98" s="66"/>
      <c r="T98" s="22" t="str">
        <f t="shared" si="41"/>
        <v/>
      </c>
      <c r="U98" s="22" t="str">
        <f t="shared" si="36"/>
        <v/>
      </c>
      <c r="V98" s="23" t="str">
        <f t="shared" si="37"/>
        <v/>
      </c>
      <c r="W98" s="61"/>
      <c r="Y98" s="26">
        <f t="shared" si="32"/>
        <v>0</v>
      </c>
      <c r="Z98" s="26">
        <f t="shared" si="33"/>
        <v>0</v>
      </c>
      <c r="AA98" s="64"/>
      <c r="AB98" s="66"/>
      <c r="AC98" s="66"/>
      <c r="AD98" s="22" t="str">
        <f t="shared" si="42"/>
        <v/>
      </c>
      <c r="AE98" s="22" t="str">
        <f t="shared" si="38"/>
        <v/>
      </c>
      <c r="AF98" s="23" t="str">
        <f t="shared" si="39"/>
        <v/>
      </c>
      <c r="AG98" s="61"/>
    </row>
    <row r="99" spans="5:33">
      <c r="E99" s="26">
        <f t="shared" si="28"/>
        <v>0</v>
      </c>
      <c r="F99" s="26">
        <f t="shared" si="29"/>
        <v>0</v>
      </c>
      <c r="G99" s="64"/>
      <c r="H99" s="66"/>
      <c r="I99" s="66"/>
      <c r="J99" s="22" t="str">
        <f t="shared" si="40"/>
        <v/>
      </c>
      <c r="K99" s="22" t="str">
        <f t="shared" si="34"/>
        <v/>
      </c>
      <c r="L99" s="23" t="str">
        <f t="shared" si="35"/>
        <v/>
      </c>
      <c r="M99" s="61"/>
      <c r="O99" s="26">
        <f t="shared" si="30"/>
        <v>0</v>
      </c>
      <c r="P99" s="26">
        <f t="shared" si="31"/>
        <v>0</v>
      </c>
      <c r="Q99" s="64"/>
      <c r="R99" s="66"/>
      <c r="S99" s="66"/>
      <c r="T99" s="22" t="str">
        <f t="shared" si="41"/>
        <v/>
      </c>
      <c r="U99" s="22" t="str">
        <f t="shared" si="36"/>
        <v/>
      </c>
      <c r="V99" s="23" t="str">
        <f t="shared" si="37"/>
        <v/>
      </c>
      <c r="W99" s="61"/>
      <c r="Y99" s="26">
        <f t="shared" si="32"/>
        <v>0</v>
      </c>
      <c r="Z99" s="26">
        <f t="shared" si="33"/>
        <v>0</v>
      </c>
      <c r="AA99" s="64"/>
      <c r="AB99" s="66"/>
      <c r="AC99" s="66"/>
      <c r="AD99" s="22" t="str">
        <f t="shared" si="42"/>
        <v/>
      </c>
      <c r="AE99" s="22" t="str">
        <f t="shared" si="38"/>
        <v/>
      </c>
      <c r="AF99" s="23" t="str">
        <f t="shared" si="39"/>
        <v/>
      </c>
      <c r="AG99" s="61"/>
    </row>
    <row r="100" spans="5:33">
      <c r="E100" s="26">
        <f t="shared" si="28"/>
        <v>0</v>
      </c>
      <c r="F100" s="26">
        <f t="shared" si="29"/>
        <v>0</v>
      </c>
      <c r="G100" s="64"/>
      <c r="H100" s="66"/>
      <c r="I100" s="66"/>
      <c r="J100" s="22" t="str">
        <f t="shared" si="40"/>
        <v/>
      </c>
      <c r="K100" s="22" t="str">
        <f t="shared" si="34"/>
        <v/>
      </c>
      <c r="L100" s="23" t="str">
        <f t="shared" si="35"/>
        <v/>
      </c>
      <c r="M100" s="61"/>
      <c r="O100" s="26">
        <f t="shared" si="30"/>
        <v>0</v>
      </c>
      <c r="P100" s="26">
        <f t="shared" si="31"/>
        <v>0</v>
      </c>
      <c r="Q100" s="64"/>
      <c r="R100" s="66"/>
      <c r="S100" s="66"/>
      <c r="T100" s="22" t="str">
        <f t="shared" si="41"/>
        <v/>
      </c>
      <c r="U100" s="22" t="str">
        <f t="shared" si="36"/>
        <v/>
      </c>
      <c r="V100" s="23" t="str">
        <f t="shared" si="37"/>
        <v/>
      </c>
      <c r="W100" s="61"/>
      <c r="Y100" s="26">
        <f t="shared" si="32"/>
        <v>0</v>
      </c>
      <c r="Z100" s="26">
        <f t="shared" si="33"/>
        <v>0</v>
      </c>
      <c r="AA100" s="64"/>
      <c r="AB100" s="66"/>
      <c r="AC100" s="66"/>
      <c r="AD100" s="22" t="str">
        <f t="shared" si="42"/>
        <v/>
      </c>
      <c r="AE100" s="22" t="str">
        <f t="shared" si="38"/>
        <v/>
      </c>
      <c r="AF100" s="23" t="str">
        <f t="shared" si="39"/>
        <v/>
      </c>
      <c r="AG100" s="61"/>
    </row>
    <row r="101" spans="5:33">
      <c r="E101" s="26">
        <f t="shared" si="28"/>
        <v>0</v>
      </c>
      <c r="F101" s="26">
        <f t="shared" si="29"/>
        <v>0</v>
      </c>
      <c r="G101" s="64"/>
      <c r="H101" s="66"/>
      <c r="I101" s="66"/>
      <c r="J101" s="22" t="str">
        <f t="shared" si="40"/>
        <v/>
      </c>
      <c r="K101" s="22" t="str">
        <f t="shared" si="34"/>
        <v/>
      </c>
      <c r="L101" s="23" t="str">
        <f t="shared" si="35"/>
        <v/>
      </c>
      <c r="M101" s="61"/>
      <c r="O101" s="26">
        <f t="shared" si="30"/>
        <v>0</v>
      </c>
      <c r="P101" s="26">
        <f t="shared" si="31"/>
        <v>0</v>
      </c>
      <c r="Q101" s="64"/>
      <c r="R101" s="66"/>
      <c r="S101" s="66"/>
      <c r="T101" s="22" t="str">
        <f t="shared" si="41"/>
        <v/>
      </c>
      <c r="U101" s="22" t="str">
        <f t="shared" si="36"/>
        <v/>
      </c>
      <c r="V101" s="23" t="str">
        <f t="shared" si="37"/>
        <v/>
      </c>
      <c r="W101" s="61"/>
      <c r="Y101" s="26">
        <f t="shared" si="32"/>
        <v>0</v>
      </c>
      <c r="Z101" s="26">
        <f t="shared" si="33"/>
        <v>0</v>
      </c>
      <c r="AA101" s="64"/>
      <c r="AB101" s="66"/>
      <c r="AC101" s="66"/>
      <c r="AD101" s="22" t="str">
        <f t="shared" si="42"/>
        <v/>
      </c>
      <c r="AE101" s="22" t="str">
        <f t="shared" si="38"/>
        <v/>
      </c>
      <c r="AF101" s="23" t="str">
        <f t="shared" si="39"/>
        <v/>
      </c>
      <c r="AG101" s="61"/>
    </row>
    <row r="102" spans="5:33">
      <c r="E102" s="26">
        <f t="shared" si="28"/>
        <v>0</v>
      </c>
      <c r="F102" s="26">
        <f t="shared" si="29"/>
        <v>0</v>
      </c>
      <c r="G102" s="64"/>
      <c r="H102" s="66"/>
      <c r="I102" s="66"/>
      <c r="J102" s="22" t="str">
        <f t="shared" si="40"/>
        <v/>
      </c>
      <c r="K102" s="22" t="str">
        <f t="shared" si="34"/>
        <v/>
      </c>
      <c r="L102" s="23" t="str">
        <f t="shared" si="35"/>
        <v/>
      </c>
      <c r="M102" s="61"/>
      <c r="O102" s="26">
        <f t="shared" si="30"/>
        <v>0</v>
      </c>
      <c r="P102" s="26">
        <f t="shared" si="31"/>
        <v>0</v>
      </c>
      <c r="Q102" s="64"/>
      <c r="R102" s="66"/>
      <c r="S102" s="66"/>
      <c r="T102" s="22" t="str">
        <f t="shared" si="41"/>
        <v/>
      </c>
      <c r="U102" s="22" t="str">
        <f t="shared" si="36"/>
        <v/>
      </c>
      <c r="V102" s="23" t="str">
        <f t="shared" si="37"/>
        <v/>
      </c>
      <c r="W102" s="61"/>
      <c r="Y102" s="26">
        <f t="shared" si="32"/>
        <v>0</v>
      </c>
      <c r="Z102" s="26">
        <f t="shared" si="33"/>
        <v>0</v>
      </c>
      <c r="AA102" s="64"/>
      <c r="AB102" s="66"/>
      <c r="AC102" s="66"/>
      <c r="AD102" s="22" t="str">
        <f t="shared" si="42"/>
        <v/>
      </c>
      <c r="AE102" s="22" t="str">
        <f t="shared" si="38"/>
        <v/>
      </c>
      <c r="AF102" s="23" t="str">
        <f t="shared" si="39"/>
        <v/>
      </c>
      <c r="AG102" s="61"/>
    </row>
    <row r="103" spans="5:33">
      <c r="E103" s="26">
        <f t="shared" si="28"/>
        <v>0</v>
      </c>
      <c r="F103" s="26">
        <f t="shared" si="29"/>
        <v>0</v>
      </c>
      <c r="G103" s="64"/>
      <c r="H103" s="66"/>
      <c r="I103" s="66"/>
      <c r="J103" s="22" t="str">
        <f t="shared" si="40"/>
        <v/>
      </c>
      <c r="K103" s="22" t="str">
        <f t="shared" si="34"/>
        <v/>
      </c>
      <c r="L103" s="23" t="str">
        <f t="shared" si="35"/>
        <v/>
      </c>
      <c r="M103" s="61"/>
      <c r="O103" s="26">
        <f t="shared" si="30"/>
        <v>0</v>
      </c>
      <c r="P103" s="26">
        <f t="shared" si="31"/>
        <v>0</v>
      </c>
      <c r="Q103" s="64"/>
      <c r="R103" s="66"/>
      <c r="S103" s="66"/>
      <c r="T103" s="22" t="str">
        <f t="shared" si="41"/>
        <v/>
      </c>
      <c r="U103" s="22" t="str">
        <f t="shared" si="36"/>
        <v/>
      </c>
      <c r="V103" s="23" t="str">
        <f t="shared" si="37"/>
        <v/>
      </c>
      <c r="W103" s="61"/>
      <c r="Y103" s="26">
        <f t="shared" si="32"/>
        <v>0</v>
      </c>
      <c r="Z103" s="26">
        <f t="shared" si="33"/>
        <v>0</v>
      </c>
      <c r="AA103" s="64"/>
      <c r="AB103" s="66"/>
      <c r="AC103" s="66"/>
      <c r="AD103" s="22" t="str">
        <f t="shared" si="42"/>
        <v/>
      </c>
      <c r="AE103" s="22" t="str">
        <f t="shared" si="38"/>
        <v/>
      </c>
      <c r="AF103" s="23" t="str">
        <f t="shared" si="39"/>
        <v/>
      </c>
      <c r="AG103" s="61"/>
    </row>
    <row r="104" spans="5:33">
      <c r="E104" s="26">
        <f t="shared" si="28"/>
        <v>0</v>
      </c>
      <c r="F104" s="26">
        <f t="shared" si="29"/>
        <v>0</v>
      </c>
      <c r="G104" s="64"/>
      <c r="H104" s="66"/>
      <c r="I104" s="66"/>
      <c r="J104" s="22" t="str">
        <f t="shared" si="40"/>
        <v/>
      </c>
      <c r="K104" s="22" t="str">
        <f t="shared" si="34"/>
        <v/>
      </c>
      <c r="L104" s="23" t="str">
        <f t="shared" si="35"/>
        <v/>
      </c>
      <c r="M104" s="61"/>
      <c r="O104" s="26">
        <f t="shared" si="30"/>
        <v>0</v>
      </c>
      <c r="P104" s="26">
        <f t="shared" si="31"/>
        <v>0</v>
      </c>
      <c r="Q104" s="64"/>
      <c r="R104" s="66"/>
      <c r="S104" s="66"/>
      <c r="T104" s="22" t="str">
        <f t="shared" si="41"/>
        <v/>
      </c>
      <c r="U104" s="22" t="str">
        <f t="shared" si="36"/>
        <v/>
      </c>
      <c r="V104" s="23" t="str">
        <f t="shared" si="37"/>
        <v/>
      </c>
      <c r="W104" s="61"/>
      <c r="Y104" s="26">
        <f t="shared" si="32"/>
        <v>0</v>
      </c>
      <c r="Z104" s="26">
        <f t="shared" si="33"/>
        <v>0</v>
      </c>
      <c r="AA104" s="64"/>
      <c r="AB104" s="66"/>
      <c r="AC104" s="66"/>
      <c r="AD104" s="22" t="str">
        <f t="shared" si="42"/>
        <v/>
      </c>
      <c r="AE104" s="22" t="str">
        <f t="shared" si="38"/>
        <v/>
      </c>
      <c r="AF104" s="23" t="str">
        <f t="shared" si="39"/>
        <v/>
      </c>
      <c r="AG104" s="61"/>
    </row>
    <row r="105" spans="5:33">
      <c r="E105" s="26">
        <f t="shared" si="28"/>
        <v>0</v>
      </c>
      <c r="F105" s="26">
        <f t="shared" si="29"/>
        <v>0</v>
      </c>
      <c r="G105" s="64"/>
      <c r="H105" s="66"/>
      <c r="I105" s="66"/>
      <c r="J105" s="22" t="str">
        <f t="shared" si="40"/>
        <v/>
      </c>
      <c r="K105" s="22" t="str">
        <f t="shared" si="34"/>
        <v/>
      </c>
      <c r="L105" s="23" t="str">
        <f t="shared" si="35"/>
        <v/>
      </c>
      <c r="M105" s="61"/>
      <c r="O105" s="26">
        <f t="shared" si="30"/>
        <v>0</v>
      </c>
      <c r="P105" s="26">
        <f t="shared" si="31"/>
        <v>0</v>
      </c>
      <c r="Q105" s="64"/>
      <c r="R105" s="66"/>
      <c r="S105" s="66"/>
      <c r="T105" s="22" t="str">
        <f t="shared" si="41"/>
        <v/>
      </c>
      <c r="U105" s="22" t="str">
        <f t="shared" si="36"/>
        <v/>
      </c>
      <c r="V105" s="23" t="str">
        <f t="shared" si="37"/>
        <v/>
      </c>
      <c r="W105" s="61"/>
      <c r="Y105" s="26">
        <f t="shared" si="32"/>
        <v>0</v>
      </c>
      <c r="Z105" s="26">
        <f t="shared" si="33"/>
        <v>0</v>
      </c>
      <c r="AA105" s="64"/>
      <c r="AB105" s="66"/>
      <c r="AC105" s="66"/>
      <c r="AD105" s="22" t="str">
        <f t="shared" si="42"/>
        <v/>
      </c>
      <c r="AE105" s="22" t="str">
        <f t="shared" si="38"/>
        <v/>
      </c>
      <c r="AF105" s="23" t="str">
        <f t="shared" si="39"/>
        <v/>
      </c>
      <c r="AG105" s="61"/>
    </row>
    <row r="106" spans="5:33">
      <c r="E106" s="26">
        <f t="shared" si="28"/>
        <v>0</v>
      </c>
      <c r="F106" s="26">
        <f t="shared" si="29"/>
        <v>0</v>
      </c>
      <c r="G106" s="64"/>
      <c r="H106" s="66"/>
      <c r="I106" s="66"/>
      <c r="J106" s="22" t="str">
        <f t="shared" si="40"/>
        <v/>
      </c>
      <c r="K106" s="22" t="str">
        <f t="shared" si="34"/>
        <v/>
      </c>
      <c r="L106" s="23" t="str">
        <f t="shared" si="35"/>
        <v/>
      </c>
      <c r="M106" s="61"/>
      <c r="O106" s="26">
        <f t="shared" si="30"/>
        <v>0</v>
      </c>
      <c r="P106" s="26">
        <f t="shared" si="31"/>
        <v>0</v>
      </c>
      <c r="Q106" s="64"/>
      <c r="R106" s="66"/>
      <c r="S106" s="66"/>
      <c r="T106" s="22" t="str">
        <f t="shared" si="41"/>
        <v/>
      </c>
      <c r="U106" s="22" t="str">
        <f t="shared" si="36"/>
        <v/>
      </c>
      <c r="V106" s="23" t="str">
        <f t="shared" si="37"/>
        <v/>
      </c>
      <c r="W106" s="61"/>
      <c r="Y106" s="26">
        <f t="shared" si="32"/>
        <v>0</v>
      </c>
      <c r="Z106" s="26">
        <f t="shared" si="33"/>
        <v>0</v>
      </c>
      <c r="AA106" s="64"/>
      <c r="AB106" s="66"/>
      <c r="AC106" s="66"/>
      <c r="AD106" s="22" t="str">
        <f t="shared" si="42"/>
        <v/>
      </c>
      <c r="AE106" s="22" t="str">
        <f t="shared" si="38"/>
        <v/>
      </c>
      <c r="AF106" s="23" t="str">
        <f t="shared" si="39"/>
        <v/>
      </c>
      <c r="AG106" s="61"/>
    </row>
    <row r="107" spans="5:33">
      <c r="E107" s="26">
        <f t="shared" si="28"/>
        <v>0</v>
      </c>
      <c r="F107" s="26">
        <f t="shared" si="29"/>
        <v>0</v>
      </c>
      <c r="G107" s="64"/>
      <c r="H107" s="66"/>
      <c r="I107" s="66"/>
      <c r="J107" s="22" t="str">
        <f t="shared" si="40"/>
        <v/>
      </c>
      <c r="K107" s="22" t="str">
        <f t="shared" si="34"/>
        <v/>
      </c>
      <c r="L107" s="23" t="str">
        <f t="shared" si="35"/>
        <v/>
      </c>
      <c r="M107" s="61"/>
      <c r="O107" s="26">
        <f t="shared" si="30"/>
        <v>0</v>
      </c>
      <c r="P107" s="26">
        <f t="shared" si="31"/>
        <v>0</v>
      </c>
      <c r="Q107" s="64"/>
      <c r="R107" s="66"/>
      <c r="S107" s="66"/>
      <c r="T107" s="22" t="str">
        <f t="shared" si="41"/>
        <v/>
      </c>
      <c r="U107" s="22" t="str">
        <f t="shared" si="36"/>
        <v/>
      </c>
      <c r="V107" s="23" t="str">
        <f t="shared" si="37"/>
        <v/>
      </c>
      <c r="W107" s="61"/>
      <c r="Y107" s="26">
        <f t="shared" si="32"/>
        <v>0</v>
      </c>
      <c r="Z107" s="26">
        <f t="shared" si="33"/>
        <v>0</v>
      </c>
      <c r="AA107" s="64"/>
      <c r="AB107" s="66"/>
      <c r="AC107" s="66"/>
      <c r="AD107" s="22" t="str">
        <f t="shared" si="42"/>
        <v/>
      </c>
      <c r="AE107" s="22" t="str">
        <f t="shared" si="38"/>
        <v/>
      </c>
      <c r="AF107" s="23" t="str">
        <f t="shared" si="39"/>
        <v/>
      </c>
      <c r="AG107" s="61"/>
    </row>
    <row r="108" spans="5:33">
      <c r="E108" s="26">
        <f t="shared" si="28"/>
        <v>0</v>
      </c>
      <c r="F108" s="26">
        <f t="shared" si="29"/>
        <v>0</v>
      </c>
      <c r="G108" s="64"/>
      <c r="H108" s="66"/>
      <c r="I108" s="66"/>
      <c r="J108" s="22" t="str">
        <f t="shared" si="40"/>
        <v/>
      </c>
      <c r="K108" s="22" t="str">
        <f t="shared" si="34"/>
        <v/>
      </c>
      <c r="L108" s="23" t="str">
        <f t="shared" si="35"/>
        <v/>
      </c>
      <c r="M108" s="61"/>
      <c r="O108" s="26">
        <f t="shared" si="30"/>
        <v>0</v>
      </c>
      <c r="P108" s="26">
        <f t="shared" si="31"/>
        <v>0</v>
      </c>
      <c r="Q108" s="64"/>
      <c r="R108" s="66"/>
      <c r="S108" s="66"/>
      <c r="T108" s="22" t="str">
        <f t="shared" si="41"/>
        <v/>
      </c>
      <c r="U108" s="22" t="str">
        <f t="shared" si="36"/>
        <v/>
      </c>
      <c r="V108" s="23" t="str">
        <f t="shared" si="37"/>
        <v/>
      </c>
      <c r="W108" s="61"/>
      <c r="Y108" s="26">
        <f t="shared" si="32"/>
        <v>0</v>
      </c>
      <c r="Z108" s="26">
        <f t="shared" si="33"/>
        <v>0</v>
      </c>
      <c r="AA108" s="64"/>
      <c r="AB108" s="66"/>
      <c r="AC108" s="66"/>
      <c r="AD108" s="22" t="str">
        <f t="shared" si="42"/>
        <v/>
      </c>
      <c r="AE108" s="22" t="str">
        <f t="shared" si="38"/>
        <v/>
      </c>
      <c r="AF108" s="23" t="str">
        <f t="shared" si="39"/>
        <v/>
      </c>
      <c r="AG108" s="61"/>
    </row>
    <row r="109" spans="5:33">
      <c r="E109" s="26">
        <f t="shared" si="28"/>
        <v>0</v>
      </c>
      <c r="F109" s="26">
        <f t="shared" si="29"/>
        <v>0</v>
      </c>
      <c r="G109" s="64"/>
      <c r="H109" s="66"/>
      <c r="I109" s="66"/>
      <c r="J109" s="22" t="str">
        <f t="shared" si="40"/>
        <v/>
      </c>
      <c r="K109" s="22" t="str">
        <f t="shared" si="34"/>
        <v/>
      </c>
      <c r="L109" s="23" t="str">
        <f t="shared" si="35"/>
        <v/>
      </c>
      <c r="M109" s="61"/>
      <c r="O109" s="26">
        <f t="shared" si="30"/>
        <v>0</v>
      </c>
      <c r="P109" s="26">
        <f t="shared" si="31"/>
        <v>0</v>
      </c>
      <c r="Q109" s="64"/>
      <c r="R109" s="66"/>
      <c r="S109" s="66"/>
      <c r="T109" s="22" t="str">
        <f t="shared" si="41"/>
        <v/>
      </c>
      <c r="U109" s="22" t="str">
        <f t="shared" si="36"/>
        <v/>
      </c>
      <c r="V109" s="23" t="str">
        <f t="shared" si="37"/>
        <v/>
      </c>
      <c r="W109" s="61"/>
      <c r="Y109" s="26">
        <f t="shared" si="32"/>
        <v>0</v>
      </c>
      <c r="Z109" s="26">
        <f t="shared" si="33"/>
        <v>0</v>
      </c>
      <c r="AA109" s="64"/>
      <c r="AB109" s="66"/>
      <c r="AC109" s="66"/>
      <c r="AD109" s="22" t="str">
        <f t="shared" si="42"/>
        <v/>
      </c>
      <c r="AE109" s="22" t="str">
        <f t="shared" si="38"/>
        <v/>
      </c>
      <c r="AF109" s="23" t="str">
        <f t="shared" si="39"/>
        <v/>
      </c>
      <c r="AG109" s="61"/>
    </row>
    <row r="110" spans="5:33" ht="13.5" thickBot="1">
      <c r="E110" s="26">
        <f t="shared" si="28"/>
        <v>0</v>
      </c>
      <c r="F110" s="26">
        <f t="shared" si="29"/>
        <v>0</v>
      </c>
      <c r="G110" s="55"/>
      <c r="H110" s="56"/>
      <c r="I110" s="56"/>
      <c r="J110" s="57" t="str">
        <f t="shared" si="40"/>
        <v/>
      </c>
      <c r="K110" s="57" t="str">
        <f t="shared" si="34"/>
        <v/>
      </c>
      <c r="L110" s="58" t="str">
        <f t="shared" si="35"/>
        <v/>
      </c>
      <c r="M110" s="62"/>
      <c r="O110" s="26">
        <f t="shared" si="30"/>
        <v>0</v>
      </c>
      <c r="P110" s="26">
        <f t="shared" si="31"/>
        <v>0</v>
      </c>
      <c r="Q110" s="55"/>
      <c r="R110" s="56"/>
      <c r="S110" s="56"/>
      <c r="T110" s="57" t="str">
        <f t="shared" si="41"/>
        <v/>
      </c>
      <c r="U110" s="57" t="str">
        <f t="shared" si="36"/>
        <v/>
      </c>
      <c r="V110" s="58" t="str">
        <f t="shared" si="37"/>
        <v/>
      </c>
      <c r="W110" s="62"/>
      <c r="Y110" s="26">
        <f t="shared" si="32"/>
        <v>0</v>
      </c>
      <c r="Z110" s="26">
        <f t="shared" si="33"/>
        <v>0</v>
      </c>
      <c r="AA110" s="55"/>
      <c r="AB110" s="56"/>
      <c r="AC110" s="56"/>
      <c r="AD110" s="57" t="str">
        <f t="shared" si="42"/>
        <v/>
      </c>
      <c r="AE110" s="57" t="str">
        <f t="shared" si="38"/>
        <v/>
      </c>
      <c r="AF110" s="58" t="str">
        <f t="shared" si="39"/>
        <v/>
      </c>
      <c r="AG110" s="62"/>
    </row>
    <row r="112" spans="5:33">
      <c r="I112" s="3" t="s">
        <v>9</v>
      </c>
      <c r="L112" s="17">
        <f>SUMIF(M80:M110,"x",L80:L110)</f>
        <v>0</v>
      </c>
      <c r="S112" s="3" t="s">
        <v>9</v>
      </c>
      <c r="V112" s="17">
        <f>SUMIF(W80:W110,"x",V80:V110)</f>
        <v>0</v>
      </c>
      <c r="AC112" s="3" t="s">
        <v>9</v>
      </c>
      <c r="AF112" s="17">
        <f>SUMIF(AG80:AG110,"x",AF80:AF110)</f>
        <v>0</v>
      </c>
    </row>
    <row r="113" spans="5:34" ht="13.5" thickBot="1">
      <c r="I113" s="5" t="s">
        <v>32</v>
      </c>
      <c r="L113" s="25" t="str">
        <f>IF(L112=0,"",L112-$L$16)</f>
        <v/>
      </c>
      <c r="S113" s="5" t="s">
        <v>32</v>
      </c>
      <c r="V113" s="25" t="str">
        <f>IF(V112=0,"",V112-$L$16)</f>
        <v/>
      </c>
      <c r="AC113" s="5" t="s">
        <v>32</v>
      </c>
      <c r="AF113" s="25" t="str">
        <f>IF(AF112=0,"",AF112-$L$16)</f>
        <v/>
      </c>
      <c r="AH113" s="38"/>
    </row>
    <row r="114" spans="5:34">
      <c r="I114" s="79" t="s">
        <v>11</v>
      </c>
      <c r="J114" s="80"/>
      <c r="K114" s="80"/>
      <c r="L114" s="81"/>
      <c r="S114" s="79" t="s">
        <v>11</v>
      </c>
      <c r="T114" s="80"/>
      <c r="U114" s="80"/>
      <c r="V114" s="81"/>
      <c r="AC114" s="79" t="s">
        <v>11</v>
      </c>
      <c r="AD114" s="80"/>
      <c r="AE114" s="80"/>
      <c r="AF114" s="81"/>
    </row>
    <row r="115" spans="5:34">
      <c r="I115" s="7"/>
      <c r="J115" s="10"/>
      <c r="K115" s="9" t="s">
        <v>12</v>
      </c>
      <c r="L115" s="18">
        <f>$L$15</f>
        <v>0</v>
      </c>
      <c r="S115" s="7"/>
      <c r="T115" s="10"/>
      <c r="U115" s="9" t="s">
        <v>12</v>
      </c>
      <c r="V115" s="18">
        <f>$L$15</f>
        <v>0</v>
      </c>
      <c r="AC115" s="7"/>
      <c r="AD115" s="10"/>
      <c r="AE115" s="9" t="s">
        <v>12</v>
      </c>
      <c r="AF115" s="18">
        <f>$L$15</f>
        <v>0</v>
      </c>
    </row>
    <row r="116" spans="5:34">
      <c r="I116" s="7"/>
      <c r="J116" s="10"/>
      <c r="K116" s="9" t="s">
        <v>13</v>
      </c>
      <c r="L116" s="18">
        <f>$L$18</f>
        <v>0</v>
      </c>
      <c r="S116" s="7"/>
      <c r="T116" s="10"/>
      <c r="U116" s="9" t="s">
        <v>13</v>
      </c>
      <c r="V116" s="18">
        <f>$L$18</f>
        <v>0</v>
      </c>
      <c r="AC116" s="7"/>
      <c r="AD116" s="10"/>
      <c r="AE116" s="9" t="s">
        <v>13</v>
      </c>
      <c r="AF116" s="18">
        <f>$L$18</f>
        <v>0</v>
      </c>
    </row>
    <row r="117" spans="5:34" ht="13.5" thickBot="1">
      <c r="I117" s="8"/>
      <c r="J117" s="12"/>
      <c r="K117" s="11" t="s">
        <v>14</v>
      </c>
      <c r="L117" s="19">
        <f>$K$19</f>
        <v>0</v>
      </c>
      <c r="S117" s="8"/>
      <c r="T117" s="12"/>
      <c r="U117" s="11" t="s">
        <v>14</v>
      </c>
      <c r="V117" s="19">
        <f>$K$19</f>
        <v>0</v>
      </c>
      <c r="AC117" s="8"/>
      <c r="AD117" s="12"/>
      <c r="AE117" s="11" t="s">
        <v>14</v>
      </c>
      <c r="AF117" s="19">
        <f>$K$19</f>
        <v>0</v>
      </c>
    </row>
    <row r="120" spans="5:34">
      <c r="E120" s="26">
        <f t="shared" ref="E120:E125" si="43">G129/$A$1</f>
        <v>0</v>
      </c>
      <c r="F120" s="72"/>
      <c r="I120" s="6" t="s">
        <v>17</v>
      </c>
      <c r="S120" s="6" t="s">
        <v>18</v>
      </c>
      <c r="AC120" s="6" t="s">
        <v>19</v>
      </c>
    </row>
    <row r="121" spans="5:34">
      <c r="E121" s="26">
        <f t="shared" si="43"/>
        <v>0</v>
      </c>
      <c r="F121" s="72"/>
    </row>
    <row r="122" spans="5:34">
      <c r="E122" s="26">
        <f t="shared" si="43"/>
        <v>0</v>
      </c>
      <c r="F122" s="72"/>
      <c r="G122" s="1" t="s">
        <v>4</v>
      </c>
      <c r="H122" s="1"/>
      <c r="J122" s="13"/>
      <c r="K122" s="37"/>
      <c r="L122" s="38"/>
      <c r="M122" s="38"/>
      <c r="N122" s="38"/>
      <c r="Q122" s="1" t="s">
        <v>4</v>
      </c>
      <c r="R122" s="1"/>
      <c r="T122" s="13"/>
      <c r="U122" s="37"/>
      <c r="V122" s="38"/>
      <c r="W122" s="38"/>
      <c r="X122" s="38"/>
      <c r="AA122" s="1" t="s">
        <v>4</v>
      </c>
      <c r="AB122" s="1"/>
      <c r="AD122" s="13"/>
      <c r="AE122" s="37"/>
      <c r="AF122" s="38"/>
      <c r="AG122" s="38"/>
    </row>
    <row r="123" spans="5:34">
      <c r="E123" s="26">
        <f t="shared" si="43"/>
        <v>0</v>
      </c>
      <c r="F123" s="72"/>
      <c r="G123" s="1" t="s">
        <v>5</v>
      </c>
      <c r="H123" s="1"/>
      <c r="J123" s="14"/>
      <c r="Q123" s="1" t="s">
        <v>5</v>
      </c>
      <c r="R123" s="1"/>
      <c r="T123" s="14"/>
      <c r="AA123" s="1" t="s">
        <v>5</v>
      </c>
      <c r="AB123" s="1"/>
      <c r="AD123" s="14"/>
    </row>
    <row r="124" spans="5:34">
      <c r="E124" s="26">
        <f t="shared" si="43"/>
        <v>0</v>
      </c>
      <c r="F124" s="72"/>
      <c r="G124" s="1"/>
      <c r="H124" s="1"/>
      <c r="J124" s="36"/>
      <c r="Q124" s="1"/>
      <c r="R124" s="1"/>
      <c r="T124" s="36"/>
      <c r="AA124" s="1"/>
      <c r="AB124" s="1"/>
      <c r="AD124" s="36"/>
    </row>
    <row r="125" spans="5:34" ht="13.5" thickBot="1">
      <c r="E125" s="26">
        <f t="shared" si="43"/>
        <v>0</v>
      </c>
      <c r="F125" s="72"/>
      <c r="G125" s="1"/>
      <c r="H125" s="1"/>
      <c r="M125" s="36" t="s">
        <v>24</v>
      </c>
      <c r="Q125" s="1"/>
      <c r="R125" s="1"/>
      <c r="W125" s="36" t="s">
        <v>24</v>
      </c>
      <c r="AA125" s="1"/>
      <c r="AB125" s="1"/>
      <c r="AG125" s="36" t="s">
        <v>24</v>
      </c>
    </row>
    <row r="126" spans="5:34" ht="39" thickBot="1">
      <c r="G126" s="49" t="s">
        <v>50</v>
      </c>
      <c r="H126" s="49" t="s">
        <v>51</v>
      </c>
      <c r="J126" s="36"/>
      <c r="Q126" s="49" t="s">
        <v>50</v>
      </c>
      <c r="R126" s="49" t="s">
        <v>51</v>
      </c>
      <c r="T126" s="36"/>
      <c r="AA126" s="49" t="s">
        <v>50</v>
      </c>
      <c r="AB126" s="49" t="s">
        <v>51</v>
      </c>
      <c r="AD126" s="36"/>
    </row>
    <row r="127" spans="5:34" ht="25.5">
      <c r="L127" s="15" t="s">
        <v>8</v>
      </c>
      <c r="M127" s="82" t="s">
        <v>37</v>
      </c>
      <c r="V127" s="15" t="s">
        <v>8</v>
      </c>
      <c r="W127" s="82" t="s">
        <v>37</v>
      </c>
      <c r="AF127" s="15" t="s">
        <v>8</v>
      </c>
      <c r="AG127" s="82" t="s">
        <v>37</v>
      </c>
    </row>
    <row r="128" spans="5:34" ht="13.5" thickBot="1">
      <c r="I128" s="35" t="s">
        <v>6</v>
      </c>
      <c r="J128" s="35" t="s">
        <v>7</v>
      </c>
      <c r="K128" s="35" t="s">
        <v>23</v>
      </c>
      <c r="M128" s="83"/>
      <c r="S128" s="35" t="s">
        <v>6</v>
      </c>
      <c r="T128" s="35" t="s">
        <v>7</v>
      </c>
      <c r="U128" s="35" t="s">
        <v>23</v>
      </c>
      <c r="W128" s="83"/>
      <c r="AC128" s="35" t="s">
        <v>6</v>
      </c>
      <c r="AD128" s="35" t="s">
        <v>7</v>
      </c>
      <c r="AE128" s="35" t="s">
        <v>23</v>
      </c>
      <c r="AG128" s="83"/>
    </row>
    <row r="129" spans="5:33">
      <c r="E129" s="26">
        <f t="shared" ref="E129:E159" si="44">G129/$A$1</f>
        <v>0</v>
      </c>
      <c r="F129" s="26">
        <f t="shared" ref="F129:F159" si="45">H129/$A$1</f>
        <v>0</v>
      </c>
      <c r="G129" s="63"/>
      <c r="H129" s="52"/>
      <c r="I129" s="52"/>
      <c r="J129" s="53" t="str">
        <f>IF(J122="","",J122+F129)</f>
        <v/>
      </c>
      <c r="K129" s="53" t="str">
        <f>IFERROR(((VLOOKUP(I129,$B$4:$C$53,2,FALSE))/$A$1)+J129+E129,"")</f>
        <v/>
      </c>
      <c r="L129" s="54" t="str">
        <f>IFERROR((HOUR(K129)-HOUR(J129))*60+(MINUTE(K129)-MINUTE(J129)),"")</f>
        <v/>
      </c>
      <c r="M129" s="60"/>
      <c r="O129" s="26">
        <f t="shared" ref="O129:O159" si="46">Q129/$A$1</f>
        <v>0</v>
      </c>
      <c r="P129" s="26">
        <f t="shared" ref="P129:P159" si="47">R129/$A$1</f>
        <v>0</v>
      </c>
      <c r="Q129" s="63"/>
      <c r="R129" s="52"/>
      <c r="S129" s="52"/>
      <c r="T129" s="53" t="str">
        <f>IF(T122="","",T122+P129)</f>
        <v/>
      </c>
      <c r="U129" s="53" t="str">
        <f>IFERROR(((VLOOKUP(S129,$B$4:$C$53,2,FALSE))/$A$1)+T129+O129,"")</f>
        <v/>
      </c>
      <c r="V129" s="54" t="str">
        <f>IFERROR((HOUR(U129)-HOUR(T129))*60+(MINUTE(U129)-MINUTE(T129)),"")</f>
        <v/>
      </c>
      <c r="W129" s="60"/>
      <c r="Y129" s="26">
        <f t="shared" ref="Y129:Y159" si="48">AA129/$A$1</f>
        <v>0</v>
      </c>
      <c r="Z129" s="26">
        <f t="shared" ref="Z129:Z159" si="49">AB129/$A$1</f>
        <v>0</v>
      </c>
      <c r="AA129" s="63"/>
      <c r="AB129" s="52"/>
      <c r="AC129" s="52"/>
      <c r="AD129" s="53" t="str">
        <f>IF(AD122="","",AD122+Z129)</f>
        <v/>
      </c>
      <c r="AE129" s="53" t="str">
        <f>IFERROR(((VLOOKUP(AC129,$B$4:$C$53,2,FALSE))/$A$1)+AD129+Y129,"")</f>
        <v/>
      </c>
      <c r="AF129" s="54" t="str">
        <f>IFERROR((HOUR(AE129)-HOUR(AD129))*60+(MINUTE(AE129)-MINUTE(AD129)),"")</f>
        <v/>
      </c>
      <c r="AG129" s="60"/>
    </row>
    <row r="130" spans="5:33">
      <c r="E130" s="26">
        <f t="shared" si="44"/>
        <v>0</v>
      </c>
      <c r="F130" s="26">
        <f t="shared" si="45"/>
        <v>0</v>
      </c>
      <c r="G130" s="64"/>
      <c r="H130" s="66"/>
      <c r="I130" s="66"/>
      <c r="J130" s="22" t="str">
        <f>IF(I130="","",K129+F130)</f>
        <v/>
      </c>
      <c r="K130" s="22" t="str">
        <f t="shared" ref="K130:K159" si="50">IFERROR(((VLOOKUP(I130,$B$4:$C$53,2,FALSE))/$A$1)+J130+E130,"")</f>
        <v/>
      </c>
      <c r="L130" s="23" t="str">
        <f t="shared" ref="L130:L159" si="51">IFERROR((HOUR(K130)-HOUR(J130))*60+(MINUTE(K130)-MINUTE(J130)),"")</f>
        <v/>
      </c>
      <c r="M130" s="61"/>
      <c r="O130" s="26">
        <f t="shared" si="46"/>
        <v>0</v>
      </c>
      <c r="P130" s="26">
        <f t="shared" si="47"/>
        <v>0</v>
      </c>
      <c r="Q130" s="64"/>
      <c r="R130" s="66"/>
      <c r="S130" s="66"/>
      <c r="T130" s="22" t="str">
        <f>IF(S130="","",U129+P130)</f>
        <v/>
      </c>
      <c r="U130" s="22" t="str">
        <f t="shared" ref="U130:U159" si="52">IFERROR(((VLOOKUP(S130,$B$4:$C$53,2,FALSE))/$A$1)+T130+O130,"")</f>
        <v/>
      </c>
      <c r="V130" s="23" t="str">
        <f t="shared" ref="V130:V159" si="53">IFERROR((HOUR(U130)-HOUR(T130))*60+(MINUTE(U130)-MINUTE(T130)),"")</f>
        <v/>
      </c>
      <c r="W130" s="61"/>
      <c r="Y130" s="26">
        <f t="shared" si="48"/>
        <v>0</v>
      </c>
      <c r="Z130" s="26">
        <f t="shared" si="49"/>
        <v>0</v>
      </c>
      <c r="AA130" s="64"/>
      <c r="AB130" s="66"/>
      <c r="AC130" s="66"/>
      <c r="AD130" s="22" t="str">
        <f>IF(AC130="","",AE129+Z130)</f>
        <v/>
      </c>
      <c r="AE130" s="22" t="str">
        <f t="shared" ref="AE130:AE159" si="54">IFERROR(((VLOOKUP(AC130,$B$4:$C$53,2,FALSE))/$A$1)+AD130+Y130,"")</f>
        <v/>
      </c>
      <c r="AF130" s="23" t="str">
        <f t="shared" ref="AF130:AF159" si="55">IFERROR((HOUR(AE130)-HOUR(AD130))*60+(MINUTE(AE130)-MINUTE(AD130)),"")</f>
        <v/>
      </c>
      <c r="AG130" s="61"/>
    </row>
    <row r="131" spans="5:33">
      <c r="E131" s="26">
        <f t="shared" si="44"/>
        <v>0</v>
      </c>
      <c r="F131" s="26">
        <f t="shared" si="45"/>
        <v>0</v>
      </c>
      <c r="G131" s="64"/>
      <c r="H131" s="66"/>
      <c r="I131" s="66"/>
      <c r="J131" s="22" t="str">
        <f t="shared" ref="J131:J159" si="56">IF(I131="","",K130+F131)</f>
        <v/>
      </c>
      <c r="K131" s="22" t="str">
        <f t="shared" si="50"/>
        <v/>
      </c>
      <c r="L131" s="23" t="str">
        <f t="shared" si="51"/>
        <v/>
      </c>
      <c r="M131" s="61"/>
      <c r="O131" s="26">
        <f t="shared" si="46"/>
        <v>0</v>
      </c>
      <c r="P131" s="26">
        <f t="shared" si="47"/>
        <v>0</v>
      </c>
      <c r="Q131" s="64"/>
      <c r="R131" s="66"/>
      <c r="S131" s="66"/>
      <c r="T131" s="22" t="str">
        <f t="shared" ref="T131:T159" si="57">IF(S131="","",U130+P131)</f>
        <v/>
      </c>
      <c r="U131" s="22" t="str">
        <f t="shared" si="52"/>
        <v/>
      </c>
      <c r="V131" s="23" t="str">
        <f t="shared" si="53"/>
        <v/>
      </c>
      <c r="W131" s="61"/>
      <c r="Y131" s="26">
        <f t="shared" si="48"/>
        <v>0</v>
      </c>
      <c r="Z131" s="26">
        <f t="shared" si="49"/>
        <v>0</v>
      </c>
      <c r="AA131" s="64"/>
      <c r="AB131" s="66"/>
      <c r="AC131" s="66"/>
      <c r="AD131" s="22" t="str">
        <f t="shared" ref="AD131:AD159" si="58">IF(AC131="","",AE130+Z131)</f>
        <v/>
      </c>
      <c r="AE131" s="22" t="str">
        <f t="shared" si="54"/>
        <v/>
      </c>
      <c r="AF131" s="23" t="str">
        <f t="shared" si="55"/>
        <v/>
      </c>
      <c r="AG131" s="61"/>
    </row>
    <row r="132" spans="5:33">
      <c r="E132" s="26">
        <f t="shared" si="44"/>
        <v>0</v>
      </c>
      <c r="F132" s="26">
        <f t="shared" si="45"/>
        <v>0</v>
      </c>
      <c r="G132" s="64"/>
      <c r="H132" s="66"/>
      <c r="I132" s="67"/>
      <c r="J132" s="22" t="str">
        <f t="shared" si="56"/>
        <v/>
      </c>
      <c r="K132" s="22" t="str">
        <f t="shared" si="50"/>
        <v/>
      </c>
      <c r="L132" s="23" t="str">
        <f t="shared" si="51"/>
        <v/>
      </c>
      <c r="M132" s="61"/>
      <c r="O132" s="26">
        <f t="shared" si="46"/>
        <v>0</v>
      </c>
      <c r="P132" s="26">
        <f t="shared" si="47"/>
        <v>0</v>
      </c>
      <c r="Q132" s="64"/>
      <c r="R132" s="66"/>
      <c r="S132" s="67"/>
      <c r="T132" s="22" t="str">
        <f t="shared" si="57"/>
        <v/>
      </c>
      <c r="U132" s="22" t="str">
        <f t="shared" si="52"/>
        <v/>
      </c>
      <c r="V132" s="23" t="str">
        <f t="shared" si="53"/>
        <v/>
      </c>
      <c r="W132" s="61"/>
      <c r="Y132" s="26">
        <f t="shared" si="48"/>
        <v>0</v>
      </c>
      <c r="Z132" s="26">
        <f t="shared" si="49"/>
        <v>0</v>
      </c>
      <c r="AA132" s="64"/>
      <c r="AB132" s="66"/>
      <c r="AC132" s="67"/>
      <c r="AD132" s="22" t="str">
        <f t="shared" si="58"/>
        <v/>
      </c>
      <c r="AE132" s="22" t="str">
        <f t="shared" si="54"/>
        <v/>
      </c>
      <c r="AF132" s="23" t="str">
        <f t="shared" si="55"/>
        <v/>
      </c>
      <c r="AG132" s="61"/>
    </row>
    <row r="133" spans="5:33">
      <c r="E133" s="26">
        <f t="shared" si="44"/>
        <v>0</v>
      </c>
      <c r="F133" s="26">
        <f t="shared" si="45"/>
        <v>0</v>
      </c>
      <c r="G133" s="64"/>
      <c r="H133" s="66"/>
      <c r="I133" s="66"/>
      <c r="J133" s="22" t="str">
        <f t="shared" si="56"/>
        <v/>
      </c>
      <c r="K133" s="22" t="str">
        <f t="shared" si="50"/>
        <v/>
      </c>
      <c r="L133" s="23" t="str">
        <f t="shared" si="51"/>
        <v/>
      </c>
      <c r="M133" s="61"/>
      <c r="O133" s="26">
        <f t="shared" si="46"/>
        <v>0</v>
      </c>
      <c r="P133" s="26">
        <f t="shared" si="47"/>
        <v>0</v>
      </c>
      <c r="Q133" s="64"/>
      <c r="R133" s="66"/>
      <c r="S133" s="66"/>
      <c r="T133" s="22" t="str">
        <f t="shared" si="57"/>
        <v/>
      </c>
      <c r="U133" s="22" t="str">
        <f t="shared" si="52"/>
        <v/>
      </c>
      <c r="V133" s="23" t="str">
        <f t="shared" si="53"/>
        <v/>
      </c>
      <c r="W133" s="61"/>
      <c r="Y133" s="26">
        <f t="shared" si="48"/>
        <v>0</v>
      </c>
      <c r="Z133" s="26">
        <f t="shared" si="49"/>
        <v>0</v>
      </c>
      <c r="AA133" s="64"/>
      <c r="AB133" s="66"/>
      <c r="AC133" s="66"/>
      <c r="AD133" s="22" t="str">
        <f t="shared" si="58"/>
        <v/>
      </c>
      <c r="AE133" s="22" t="str">
        <f t="shared" si="54"/>
        <v/>
      </c>
      <c r="AF133" s="23" t="str">
        <f t="shared" si="55"/>
        <v/>
      </c>
      <c r="AG133" s="61"/>
    </row>
    <row r="134" spans="5:33">
      <c r="E134" s="26">
        <f t="shared" si="44"/>
        <v>0</v>
      </c>
      <c r="F134" s="26">
        <f t="shared" si="45"/>
        <v>0</v>
      </c>
      <c r="G134" s="64"/>
      <c r="H134" s="66"/>
      <c r="I134" s="66"/>
      <c r="J134" s="22" t="str">
        <f t="shared" si="56"/>
        <v/>
      </c>
      <c r="K134" s="22" t="str">
        <f t="shared" si="50"/>
        <v/>
      </c>
      <c r="L134" s="23" t="str">
        <f t="shared" si="51"/>
        <v/>
      </c>
      <c r="M134" s="61"/>
      <c r="O134" s="26">
        <f t="shared" si="46"/>
        <v>0</v>
      </c>
      <c r="P134" s="26">
        <f t="shared" si="47"/>
        <v>0</v>
      </c>
      <c r="Q134" s="64"/>
      <c r="R134" s="66"/>
      <c r="S134" s="66"/>
      <c r="T134" s="22" t="str">
        <f t="shared" si="57"/>
        <v/>
      </c>
      <c r="U134" s="22" t="str">
        <f t="shared" si="52"/>
        <v/>
      </c>
      <c r="V134" s="23" t="str">
        <f t="shared" si="53"/>
        <v/>
      </c>
      <c r="W134" s="61"/>
      <c r="Y134" s="26">
        <f t="shared" si="48"/>
        <v>0</v>
      </c>
      <c r="Z134" s="26">
        <f t="shared" si="49"/>
        <v>0</v>
      </c>
      <c r="AA134" s="64"/>
      <c r="AB134" s="66"/>
      <c r="AC134" s="66"/>
      <c r="AD134" s="22" t="str">
        <f t="shared" si="58"/>
        <v/>
      </c>
      <c r="AE134" s="22" t="str">
        <f t="shared" si="54"/>
        <v/>
      </c>
      <c r="AF134" s="23" t="str">
        <f t="shared" si="55"/>
        <v/>
      </c>
      <c r="AG134" s="61"/>
    </row>
    <row r="135" spans="5:33">
      <c r="E135" s="26">
        <f t="shared" si="44"/>
        <v>0</v>
      </c>
      <c r="F135" s="26">
        <f t="shared" si="45"/>
        <v>0</v>
      </c>
      <c r="G135" s="64"/>
      <c r="H135" s="66"/>
      <c r="I135" s="66"/>
      <c r="J135" s="22" t="str">
        <f t="shared" si="56"/>
        <v/>
      </c>
      <c r="K135" s="22" t="str">
        <f t="shared" si="50"/>
        <v/>
      </c>
      <c r="L135" s="23" t="str">
        <f t="shared" si="51"/>
        <v/>
      </c>
      <c r="M135" s="61"/>
      <c r="O135" s="26">
        <f t="shared" si="46"/>
        <v>0</v>
      </c>
      <c r="P135" s="26">
        <f t="shared" si="47"/>
        <v>0</v>
      </c>
      <c r="Q135" s="64"/>
      <c r="R135" s="66"/>
      <c r="S135" s="66"/>
      <c r="T135" s="22" t="str">
        <f t="shared" si="57"/>
        <v/>
      </c>
      <c r="U135" s="22" t="str">
        <f t="shared" si="52"/>
        <v/>
      </c>
      <c r="V135" s="23" t="str">
        <f t="shared" si="53"/>
        <v/>
      </c>
      <c r="W135" s="61"/>
      <c r="Y135" s="26">
        <f t="shared" si="48"/>
        <v>0</v>
      </c>
      <c r="Z135" s="26">
        <f t="shared" si="49"/>
        <v>0</v>
      </c>
      <c r="AA135" s="64"/>
      <c r="AB135" s="66"/>
      <c r="AC135" s="66"/>
      <c r="AD135" s="22" t="str">
        <f t="shared" si="58"/>
        <v/>
      </c>
      <c r="AE135" s="22" t="str">
        <f t="shared" si="54"/>
        <v/>
      </c>
      <c r="AF135" s="23" t="str">
        <f t="shared" si="55"/>
        <v/>
      </c>
      <c r="AG135" s="61"/>
    </row>
    <row r="136" spans="5:33">
      <c r="E136" s="26">
        <f t="shared" si="44"/>
        <v>0</v>
      </c>
      <c r="F136" s="26">
        <f t="shared" si="45"/>
        <v>0</v>
      </c>
      <c r="G136" s="64"/>
      <c r="H136" s="66"/>
      <c r="I136" s="67"/>
      <c r="J136" s="22" t="str">
        <f t="shared" si="56"/>
        <v/>
      </c>
      <c r="K136" s="22" t="str">
        <f t="shared" si="50"/>
        <v/>
      </c>
      <c r="L136" s="23" t="str">
        <f t="shared" si="51"/>
        <v/>
      </c>
      <c r="M136" s="61"/>
      <c r="O136" s="26">
        <f t="shared" si="46"/>
        <v>0</v>
      </c>
      <c r="P136" s="26">
        <f t="shared" si="47"/>
        <v>0</v>
      </c>
      <c r="Q136" s="64"/>
      <c r="R136" s="66"/>
      <c r="S136" s="67"/>
      <c r="T136" s="22" t="str">
        <f t="shared" si="57"/>
        <v/>
      </c>
      <c r="U136" s="22" t="str">
        <f t="shared" si="52"/>
        <v/>
      </c>
      <c r="V136" s="23" t="str">
        <f t="shared" si="53"/>
        <v/>
      </c>
      <c r="W136" s="61"/>
      <c r="Y136" s="26">
        <f t="shared" si="48"/>
        <v>0</v>
      </c>
      <c r="Z136" s="26">
        <f t="shared" si="49"/>
        <v>0</v>
      </c>
      <c r="AA136" s="64"/>
      <c r="AB136" s="66"/>
      <c r="AC136" s="67"/>
      <c r="AD136" s="22" t="str">
        <f t="shared" si="58"/>
        <v/>
      </c>
      <c r="AE136" s="22" t="str">
        <f t="shared" si="54"/>
        <v/>
      </c>
      <c r="AF136" s="23" t="str">
        <f t="shared" si="55"/>
        <v/>
      </c>
      <c r="AG136" s="61"/>
    </row>
    <row r="137" spans="5:33">
      <c r="E137" s="26">
        <f t="shared" si="44"/>
        <v>0</v>
      </c>
      <c r="F137" s="26">
        <f t="shared" si="45"/>
        <v>0</v>
      </c>
      <c r="G137" s="64"/>
      <c r="H137" s="66"/>
      <c r="I137" s="66"/>
      <c r="J137" s="22" t="str">
        <f t="shared" si="56"/>
        <v/>
      </c>
      <c r="K137" s="22" t="str">
        <f t="shared" si="50"/>
        <v/>
      </c>
      <c r="L137" s="23" t="str">
        <f t="shared" si="51"/>
        <v/>
      </c>
      <c r="M137" s="61"/>
      <c r="O137" s="26">
        <f t="shared" si="46"/>
        <v>0</v>
      </c>
      <c r="P137" s="26">
        <f t="shared" si="47"/>
        <v>0</v>
      </c>
      <c r="Q137" s="64"/>
      <c r="R137" s="66"/>
      <c r="S137" s="66"/>
      <c r="T137" s="22" t="str">
        <f t="shared" si="57"/>
        <v/>
      </c>
      <c r="U137" s="22" t="str">
        <f t="shared" si="52"/>
        <v/>
      </c>
      <c r="V137" s="23" t="str">
        <f t="shared" si="53"/>
        <v/>
      </c>
      <c r="W137" s="61"/>
      <c r="Y137" s="26">
        <f t="shared" si="48"/>
        <v>0</v>
      </c>
      <c r="Z137" s="26">
        <f t="shared" si="49"/>
        <v>0</v>
      </c>
      <c r="AA137" s="64"/>
      <c r="AB137" s="66"/>
      <c r="AC137" s="66"/>
      <c r="AD137" s="22" t="str">
        <f t="shared" si="58"/>
        <v/>
      </c>
      <c r="AE137" s="22" t="str">
        <f t="shared" si="54"/>
        <v/>
      </c>
      <c r="AF137" s="23" t="str">
        <f t="shared" si="55"/>
        <v/>
      </c>
      <c r="AG137" s="61"/>
    </row>
    <row r="138" spans="5:33">
      <c r="E138" s="26">
        <f t="shared" si="44"/>
        <v>0</v>
      </c>
      <c r="F138" s="26">
        <f t="shared" si="45"/>
        <v>0</v>
      </c>
      <c r="G138" s="64"/>
      <c r="H138" s="66"/>
      <c r="I138" s="67"/>
      <c r="J138" s="22" t="str">
        <f t="shared" si="56"/>
        <v/>
      </c>
      <c r="K138" s="22" t="str">
        <f t="shared" si="50"/>
        <v/>
      </c>
      <c r="L138" s="23" t="str">
        <f t="shared" si="51"/>
        <v/>
      </c>
      <c r="M138" s="61"/>
      <c r="O138" s="26">
        <f t="shared" si="46"/>
        <v>0</v>
      </c>
      <c r="P138" s="26">
        <f t="shared" si="47"/>
        <v>0</v>
      </c>
      <c r="Q138" s="64"/>
      <c r="R138" s="66"/>
      <c r="S138" s="67"/>
      <c r="T138" s="22" t="str">
        <f t="shared" si="57"/>
        <v/>
      </c>
      <c r="U138" s="22" t="str">
        <f t="shared" si="52"/>
        <v/>
      </c>
      <c r="V138" s="23" t="str">
        <f t="shared" si="53"/>
        <v/>
      </c>
      <c r="W138" s="61"/>
      <c r="Y138" s="26">
        <f t="shared" si="48"/>
        <v>0</v>
      </c>
      <c r="Z138" s="26">
        <f t="shared" si="49"/>
        <v>0</v>
      </c>
      <c r="AA138" s="64"/>
      <c r="AB138" s="66"/>
      <c r="AC138" s="67"/>
      <c r="AD138" s="22" t="str">
        <f t="shared" si="58"/>
        <v/>
      </c>
      <c r="AE138" s="22" t="str">
        <f t="shared" si="54"/>
        <v/>
      </c>
      <c r="AF138" s="23" t="str">
        <f t="shared" si="55"/>
        <v/>
      </c>
      <c r="AG138" s="61"/>
    </row>
    <row r="139" spans="5:33">
      <c r="E139" s="26">
        <f t="shared" si="44"/>
        <v>0</v>
      </c>
      <c r="F139" s="26">
        <f t="shared" si="45"/>
        <v>0</v>
      </c>
      <c r="G139" s="64"/>
      <c r="H139" s="66"/>
      <c r="I139" s="67"/>
      <c r="J139" s="22" t="str">
        <f t="shared" si="56"/>
        <v/>
      </c>
      <c r="K139" s="22" t="str">
        <f t="shared" si="50"/>
        <v/>
      </c>
      <c r="L139" s="23" t="str">
        <f t="shared" si="51"/>
        <v/>
      </c>
      <c r="M139" s="61"/>
      <c r="O139" s="26">
        <f t="shared" si="46"/>
        <v>0</v>
      </c>
      <c r="P139" s="26">
        <f t="shared" si="47"/>
        <v>0</v>
      </c>
      <c r="Q139" s="64"/>
      <c r="R139" s="66"/>
      <c r="S139" s="67"/>
      <c r="T139" s="22" t="str">
        <f t="shared" si="57"/>
        <v/>
      </c>
      <c r="U139" s="22" t="str">
        <f t="shared" si="52"/>
        <v/>
      </c>
      <c r="V139" s="23" t="str">
        <f t="shared" si="53"/>
        <v/>
      </c>
      <c r="W139" s="61"/>
      <c r="Y139" s="26">
        <f t="shared" si="48"/>
        <v>0</v>
      </c>
      <c r="Z139" s="26">
        <f t="shared" si="49"/>
        <v>0</v>
      </c>
      <c r="AA139" s="64"/>
      <c r="AB139" s="66"/>
      <c r="AC139" s="67"/>
      <c r="AD139" s="22" t="str">
        <f t="shared" si="58"/>
        <v/>
      </c>
      <c r="AE139" s="22" t="str">
        <f t="shared" si="54"/>
        <v/>
      </c>
      <c r="AF139" s="23" t="str">
        <f t="shared" si="55"/>
        <v/>
      </c>
      <c r="AG139" s="61"/>
    </row>
    <row r="140" spans="5:33">
      <c r="E140" s="26">
        <f t="shared" si="44"/>
        <v>0</v>
      </c>
      <c r="F140" s="26">
        <f t="shared" si="45"/>
        <v>0</v>
      </c>
      <c r="G140" s="64"/>
      <c r="H140" s="66"/>
      <c r="I140" s="66"/>
      <c r="J140" s="22" t="str">
        <f t="shared" si="56"/>
        <v/>
      </c>
      <c r="K140" s="22" t="str">
        <f t="shared" si="50"/>
        <v/>
      </c>
      <c r="L140" s="23" t="str">
        <f t="shared" si="51"/>
        <v/>
      </c>
      <c r="M140" s="61"/>
      <c r="O140" s="26">
        <f t="shared" si="46"/>
        <v>0</v>
      </c>
      <c r="P140" s="26">
        <f t="shared" si="47"/>
        <v>0</v>
      </c>
      <c r="Q140" s="64"/>
      <c r="R140" s="66"/>
      <c r="S140" s="66"/>
      <c r="T140" s="22" t="str">
        <f t="shared" si="57"/>
        <v/>
      </c>
      <c r="U140" s="22" t="str">
        <f t="shared" si="52"/>
        <v/>
      </c>
      <c r="V140" s="23" t="str">
        <f t="shared" si="53"/>
        <v/>
      </c>
      <c r="W140" s="61"/>
      <c r="Y140" s="26">
        <f t="shared" si="48"/>
        <v>0</v>
      </c>
      <c r="Z140" s="26">
        <f t="shared" si="49"/>
        <v>0</v>
      </c>
      <c r="AA140" s="64"/>
      <c r="AB140" s="66"/>
      <c r="AC140" s="66"/>
      <c r="AD140" s="22" t="str">
        <f t="shared" si="58"/>
        <v/>
      </c>
      <c r="AE140" s="22" t="str">
        <f t="shared" si="54"/>
        <v/>
      </c>
      <c r="AF140" s="23" t="str">
        <f t="shared" si="55"/>
        <v/>
      </c>
      <c r="AG140" s="61"/>
    </row>
    <row r="141" spans="5:33">
      <c r="E141" s="26">
        <f t="shared" si="44"/>
        <v>0</v>
      </c>
      <c r="F141" s="26">
        <f t="shared" si="45"/>
        <v>0</v>
      </c>
      <c r="G141" s="64"/>
      <c r="H141" s="66"/>
      <c r="I141" s="67"/>
      <c r="J141" s="22" t="str">
        <f t="shared" si="56"/>
        <v/>
      </c>
      <c r="K141" s="22" t="str">
        <f t="shared" si="50"/>
        <v/>
      </c>
      <c r="L141" s="23" t="str">
        <f t="shared" si="51"/>
        <v/>
      </c>
      <c r="M141" s="61"/>
      <c r="O141" s="26">
        <f t="shared" si="46"/>
        <v>0</v>
      </c>
      <c r="P141" s="26">
        <f t="shared" si="47"/>
        <v>0</v>
      </c>
      <c r="Q141" s="64"/>
      <c r="R141" s="66"/>
      <c r="S141" s="67"/>
      <c r="T141" s="22" t="str">
        <f t="shared" si="57"/>
        <v/>
      </c>
      <c r="U141" s="22" t="str">
        <f t="shared" si="52"/>
        <v/>
      </c>
      <c r="V141" s="23" t="str">
        <f t="shared" si="53"/>
        <v/>
      </c>
      <c r="W141" s="61"/>
      <c r="Y141" s="26">
        <f t="shared" si="48"/>
        <v>0</v>
      </c>
      <c r="Z141" s="26">
        <f t="shared" si="49"/>
        <v>0</v>
      </c>
      <c r="AA141" s="64"/>
      <c r="AB141" s="66"/>
      <c r="AC141" s="67"/>
      <c r="AD141" s="22" t="str">
        <f t="shared" si="58"/>
        <v/>
      </c>
      <c r="AE141" s="22" t="str">
        <f t="shared" si="54"/>
        <v/>
      </c>
      <c r="AF141" s="23" t="str">
        <f t="shared" si="55"/>
        <v/>
      </c>
      <c r="AG141" s="61"/>
    </row>
    <row r="142" spans="5:33">
      <c r="E142" s="26">
        <f t="shared" si="44"/>
        <v>0</v>
      </c>
      <c r="F142" s="26">
        <f t="shared" si="45"/>
        <v>0</v>
      </c>
      <c r="G142" s="64"/>
      <c r="H142" s="66"/>
      <c r="I142" s="66"/>
      <c r="J142" s="22" t="str">
        <f t="shared" si="56"/>
        <v/>
      </c>
      <c r="K142" s="22" t="str">
        <f t="shared" si="50"/>
        <v/>
      </c>
      <c r="L142" s="23" t="str">
        <f t="shared" si="51"/>
        <v/>
      </c>
      <c r="M142" s="61"/>
      <c r="O142" s="26">
        <f t="shared" si="46"/>
        <v>0</v>
      </c>
      <c r="P142" s="26">
        <f t="shared" si="47"/>
        <v>0</v>
      </c>
      <c r="Q142" s="64"/>
      <c r="R142" s="66"/>
      <c r="S142" s="66"/>
      <c r="T142" s="22" t="str">
        <f t="shared" si="57"/>
        <v/>
      </c>
      <c r="U142" s="22" t="str">
        <f t="shared" si="52"/>
        <v/>
      </c>
      <c r="V142" s="23" t="str">
        <f t="shared" si="53"/>
        <v/>
      </c>
      <c r="W142" s="61"/>
      <c r="Y142" s="26">
        <f t="shared" si="48"/>
        <v>0</v>
      </c>
      <c r="Z142" s="26">
        <f t="shared" si="49"/>
        <v>0</v>
      </c>
      <c r="AA142" s="64"/>
      <c r="AB142" s="66"/>
      <c r="AC142" s="66"/>
      <c r="AD142" s="22" t="str">
        <f t="shared" si="58"/>
        <v/>
      </c>
      <c r="AE142" s="22" t="str">
        <f t="shared" si="54"/>
        <v/>
      </c>
      <c r="AF142" s="23" t="str">
        <f t="shared" si="55"/>
        <v/>
      </c>
      <c r="AG142" s="61"/>
    </row>
    <row r="143" spans="5:33">
      <c r="E143" s="26">
        <f t="shared" si="44"/>
        <v>0</v>
      </c>
      <c r="F143" s="26">
        <f t="shared" si="45"/>
        <v>0</v>
      </c>
      <c r="G143" s="64"/>
      <c r="H143" s="66"/>
      <c r="I143" s="66"/>
      <c r="J143" s="22" t="str">
        <f t="shared" si="56"/>
        <v/>
      </c>
      <c r="K143" s="22" t="str">
        <f t="shared" si="50"/>
        <v/>
      </c>
      <c r="L143" s="23" t="str">
        <f t="shared" si="51"/>
        <v/>
      </c>
      <c r="M143" s="61"/>
      <c r="O143" s="26">
        <f t="shared" si="46"/>
        <v>0</v>
      </c>
      <c r="P143" s="26">
        <f t="shared" si="47"/>
        <v>0</v>
      </c>
      <c r="Q143" s="64"/>
      <c r="R143" s="66"/>
      <c r="S143" s="66"/>
      <c r="T143" s="22" t="str">
        <f t="shared" si="57"/>
        <v/>
      </c>
      <c r="U143" s="22" t="str">
        <f t="shared" si="52"/>
        <v/>
      </c>
      <c r="V143" s="23" t="str">
        <f t="shared" si="53"/>
        <v/>
      </c>
      <c r="W143" s="61"/>
      <c r="Y143" s="26">
        <f t="shared" si="48"/>
        <v>0</v>
      </c>
      <c r="Z143" s="26">
        <f t="shared" si="49"/>
        <v>0</v>
      </c>
      <c r="AA143" s="64"/>
      <c r="AB143" s="66"/>
      <c r="AC143" s="66"/>
      <c r="AD143" s="22" t="str">
        <f t="shared" si="58"/>
        <v/>
      </c>
      <c r="AE143" s="22" t="str">
        <f t="shared" si="54"/>
        <v/>
      </c>
      <c r="AF143" s="23" t="str">
        <f t="shared" si="55"/>
        <v/>
      </c>
      <c r="AG143" s="61"/>
    </row>
    <row r="144" spans="5:33">
      <c r="E144" s="26">
        <f t="shared" si="44"/>
        <v>0</v>
      </c>
      <c r="F144" s="26">
        <f t="shared" si="45"/>
        <v>0</v>
      </c>
      <c r="G144" s="64"/>
      <c r="H144" s="66"/>
      <c r="I144" s="66"/>
      <c r="J144" s="22" t="str">
        <f t="shared" si="56"/>
        <v/>
      </c>
      <c r="K144" s="22" t="str">
        <f t="shared" si="50"/>
        <v/>
      </c>
      <c r="L144" s="23" t="str">
        <f t="shared" si="51"/>
        <v/>
      </c>
      <c r="M144" s="61"/>
      <c r="O144" s="26">
        <f t="shared" si="46"/>
        <v>0</v>
      </c>
      <c r="P144" s="26">
        <f t="shared" si="47"/>
        <v>0</v>
      </c>
      <c r="Q144" s="64"/>
      <c r="R144" s="66"/>
      <c r="S144" s="66"/>
      <c r="T144" s="22" t="str">
        <f t="shared" si="57"/>
        <v/>
      </c>
      <c r="U144" s="22" t="str">
        <f t="shared" si="52"/>
        <v/>
      </c>
      <c r="V144" s="23" t="str">
        <f t="shared" si="53"/>
        <v/>
      </c>
      <c r="W144" s="61"/>
      <c r="Y144" s="26">
        <f t="shared" si="48"/>
        <v>0</v>
      </c>
      <c r="Z144" s="26">
        <f t="shared" si="49"/>
        <v>0</v>
      </c>
      <c r="AA144" s="64"/>
      <c r="AB144" s="66"/>
      <c r="AC144" s="66"/>
      <c r="AD144" s="22" t="str">
        <f t="shared" si="58"/>
        <v/>
      </c>
      <c r="AE144" s="22" t="str">
        <f t="shared" si="54"/>
        <v/>
      </c>
      <c r="AF144" s="23" t="str">
        <f t="shared" si="55"/>
        <v/>
      </c>
      <c r="AG144" s="61"/>
    </row>
    <row r="145" spans="5:33">
      <c r="E145" s="26">
        <f t="shared" si="44"/>
        <v>0</v>
      </c>
      <c r="F145" s="26">
        <f t="shared" si="45"/>
        <v>0</v>
      </c>
      <c r="G145" s="64"/>
      <c r="H145" s="66"/>
      <c r="I145" s="66"/>
      <c r="J145" s="22" t="str">
        <f t="shared" si="56"/>
        <v/>
      </c>
      <c r="K145" s="22" t="str">
        <f t="shared" si="50"/>
        <v/>
      </c>
      <c r="L145" s="23" t="str">
        <f t="shared" si="51"/>
        <v/>
      </c>
      <c r="M145" s="61"/>
      <c r="O145" s="26">
        <f t="shared" si="46"/>
        <v>0</v>
      </c>
      <c r="P145" s="26">
        <f t="shared" si="47"/>
        <v>0</v>
      </c>
      <c r="Q145" s="64"/>
      <c r="R145" s="66"/>
      <c r="S145" s="66"/>
      <c r="T145" s="22" t="str">
        <f t="shared" si="57"/>
        <v/>
      </c>
      <c r="U145" s="22" t="str">
        <f t="shared" si="52"/>
        <v/>
      </c>
      <c r="V145" s="23" t="str">
        <f t="shared" si="53"/>
        <v/>
      </c>
      <c r="W145" s="61"/>
      <c r="Y145" s="26">
        <f t="shared" si="48"/>
        <v>0</v>
      </c>
      <c r="Z145" s="26">
        <f t="shared" si="49"/>
        <v>0</v>
      </c>
      <c r="AA145" s="64"/>
      <c r="AB145" s="66"/>
      <c r="AC145" s="66"/>
      <c r="AD145" s="22" t="str">
        <f t="shared" si="58"/>
        <v/>
      </c>
      <c r="AE145" s="22" t="str">
        <f t="shared" si="54"/>
        <v/>
      </c>
      <c r="AF145" s="23" t="str">
        <f t="shared" si="55"/>
        <v/>
      </c>
      <c r="AG145" s="61"/>
    </row>
    <row r="146" spans="5:33">
      <c r="E146" s="26">
        <f t="shared" si="44"/>
        <v>0</v>
      </c>
      <c r="F146" s="26">
        <f t="shared" si="45"/>
        <v>0</v>
      </c>
      <c r="G146" s="64"/>
      <c r="H146" s="66"/>
      <c r="I146" s="66"/>
      <c r="J146" s="22" t="str">
        <f t="shared" si="56"/>
        <v/>
      </c>
      <c r="K146" s="22" t="str">
        <f t="shared" si="50"/>
        <v/>
      </c>
      <c r="L146" s="23" t="str">
        <f t="shared" si="51"/>
        <v/>
      </c>
      <c r="M146" s="61"/>
      <c r="O146" s="26">
        <f t="shared" si="46"/>
        <v>0</v>
      </c>
      <c r="P146" s="26">
        <f t="shared" si="47"/>
        <v>0</v>
      </c>
      <c r="Q146" s="64"/>
      <c r="R146" s="66"/>
      <c r="S146" s="66"/>
      <c r="T146" s="22" t="str">
        <f t="shared" si="57"/>
        <v/>
      </c>
      <c r="U146" s="22" t="str">
        <f t="shared" si="52"/>
        <v/>
      </c>
      <c r="V146" s="23" t="str">
        <f t="shared" si="53"/>
        <v/>
      </c>
      <c r="W146" s="61"/>
      <c r="Y146" s="26">
        <f t="shared" si="48"/>
        <v>0</v>
      </c>
      <c r="Z146" s="26">
        <f t="shared" si="49"/>
        <v>0</v>
      </c>
      <c r="AA146" s="64"/>
      <c r="AB146" s="66"/>
      <c r="AC146" s="66"/>
      <c r="AD146" s="22" t="str">
        <f t="shared" si="58"/>
        <v/>
      </c>
      <c r="AE146" s="22" t="str">
        <f t="shared" si="54"/>
        <v/>
      </c>
      <c r="AF146" s="23" t="str">
        <f t="shared" si="55"/>
        <v/>
      </c>
      <c r="AG146" s="61"/>
    </row>
    <row r="147" spans="5:33">
      <c r="E147" s="26">
        <f t="shared" si="44"/>
        <v>0</v>
      </c>
      <c r="F147" s="26">
        <f t="shared" si="45"/>
        <v>0</v>
      </c>
      <c r="G147" s="64"/>
      <c r="H147" s="66"/>
      <c r="I147" s="66"/>
      <c r="J147" s="22" t="str">
        <f t="shared" si="56"/>
        <v/>
      </c>
      <c r="K147" s="22" t="str">
        <f t="shared" si="50"/>
        <v/>
      </c>
      <c r="L147" s="23" t="str">
        <f t="shared" si="51"/>
        <v/>
      </c>
      <c r="M147" s="61"/>
      <c r="O147" s="26">
        <f t="shared" si="46"/>
        <v>0</v>
      </c>
      <c r="P147" s="26">
        <f t="shared" si="47"/>
        <v>0</v>
      </c>
      <c r="Q147" s="64"/>
      <c r="R147" s="66"/>
      <c r="S147" s="66"/>
      <c r="T147" s="22" t="str">
        <f t="shared" si="57"/>
        <v/>
      </c>
      <c r="U147" s="22" t="str">
        <f t="shared" si="52"/>
        <v/>
      </c>
      <c r="V147" s="23" t="str">
        <f t="shared" si="53"/>
        <v/>
      </c>
      <c r="W147" s="61"/>
      <c r="Y147" s="26">
        <f t="shared" si="48"/>
        <v>0</v>
      </c>
      <c r="Z147" s="26">
        <f t="shared" si="49"/>
        <v>0</v>
      </c>
      <c r="AA147" s="64"/>
      <c r="AB147" s="66"/>
      <c r="AC147" s="66"/>
      <c r="AD147" s="22" t="str">
        <f t="shared" si="58"/>
        <v/>
      </c>
      <c r="AE147" s="22" t="str">
        <f t="shared" si="54"/>
        <v/>
      </c>
      <c r="AF147" s="23" t="str">
        <f t="shared" si="55"/>
        <v/>
      </c>
      <c r="AG147" s="61"/>
    </row>
    <row r="148" spans="5:33">
      <c r="E148" s="26">
        <f t="shared" si="44"/>
        <v>0</v>
      </c>
      <c r="F148" s="26">
        <f t="shared" si="45"/>
        <v>0</v>
      </c>
      <c r="G148" s="64"/>
      <c r="H148" s="66"/>
      <c r="I148" s="66"/>
      <c r="J148" s="22" t="str">
        <f t="shared" si="56"/>
        <v/>
      </c>
      <c r="K148" s="22" t="str">
        <f t="shared" si="50"/>
        <v/>
      </c>
      <c r="L148" s="23" t="str">
        <f t="shared" si="51"/>
        <v/>
      </c>
      <c r="M148" s="61"/>
      <c r="O148" s="26">
        <f t="shared" si="46"/>
        <v>0</v>
      </c>
      <c r="P148" s="26">
        <f t="shared" si="47"/>
        <v>0</v>
      </c>
      <c r="Q148" s="64"/>
      <c r="R148" s="66"/>
      <c r="S148" s="66"/>
      <c r="T148" s="22" t="str">
        <f t="shared" si="57"/>
        <v/>
      </c>
      <c r="U148" s="22" t="str">
        <f t="shared" si="52"/>
        <v/>
      </c>
      <c r="V148" s="23" t="str">
        <f t="shared" si="53"/>
        <v/>
      </c>
      <c r="W148" s="61"/>
      <c r="Y148" s="26">
        <f t="shared" si="48"/>
        <v>0</v>
      </c>
      <c r="Z148" s="26">
        <f t="shared" si="49"/>
        <v>0</v>
      </c>
      <c r="AA148" s="64"/>
      <c r="AB148" s="66"/>
      <c r="AC148" s="66"/>
      <c r="AD148" s="22" t="str">
        <f t="shared" si="58"/>
        <v/>
      </c>
      <c r="AE148" s="22" t="str">
        <f t="shared" si="54"/>
        <v/>
      </c>
      <c r="AF148" s="23" t="str">
        <f t="shared" si="55"/>
        <v/>
      </c>
      <c r="AG148" s="61"/>
    </row>
    <row r="149" spans="5:33">
      <c r="E149" s="26">
        <f t="shared" si="44"/>
        <v>0</v>
      </c>
      <c r="F149" s="26">
        <f t="shared" si="45"/>
        <v>0</v>
      </c>
      <c r="G149" s="64"/>
      <c r="H149" s="66"/>
      <c r="I149" s="66"/>
      <c r="J149" s="22" t="str">
        <f t="shared" si="56"/>
        <v/>
      </c>
      <c r="K149" s="22" t="str">
        <f t="shared" si="50"/>
        <v/>
      </c>
      <c r="L149" s="23" t="str">
        <f t="shared" si="51"/>
        <v/>
      </c>
      <c r="M149" s="61"/>
      <c r="O149" s="26">
        <f t="shared" si="46"/>
        <v>0</v>
      </c>
      <c r="P149" s="26">
        <f t="shared" si="47"/>
        <v>0</v>
      </c>
      <c r="Q149" s="64"/>
      <c r="R149" s="66"/>
      <c r="S149" s="66"/>
      <c r="T149" s="22" t="str">
        <f t="shared" si="57"/>
        <v/>
      </c>
      <c r="U149" s="22" t="str">
        <f t="shared" si="52"/>
        <v/>
      </c>
      <c r="V149" s="23" t="str">
        <f t="shared" si="53"/>
        <v/>
      </c>
      <c r="W149" s="61"/>
      <c r="Y149" s="26">
        <f t="shared" si="48"/>
        <v>0</v>
      </c>
      <c r="Z149" s="26">
        <f t="shared" si="49"/>
        <v>0</v>
      </c>
      <c r="AA149" s="64"/>
      <c r="AB149" s="66"/>
      <c r="AC149" s="66"/>
      <c r="AD149" s="22" t="str">
        <f t="shared" si="58"/>
        <v/>
      </c>
      <c r="AE149" s="22" t="str">
        <f t="shared" si="54"/>
        <v/>
      </c>
      <c r="AF149" s="23" t="str">
        <f t="shared" si="55"/>
        <v/>
      </c>
      <c r="AG149" s="61"/>
    </row>
    <row r="150" spans="5:33">
      <c r="E150" s="26">
        <f t="shared" si="44"/>
        <v>0</v>
      </c>
      <c r="F150" s="26">
        <f t="shared" si="45"/>
        <v>0</v>
      </c>
      <c r="G150" s="64"/>
      <c r="H150" s="66"/>
      <c r="I150" s="66"/>
      <c r="J150" s="22" t="str">
        <f t="shared" si="56"/>
        <v/>
      </c>
      <c r="K150" s="22" t="str">
        <f t="shared" si="50"/>
        <v/>
      </c>
      <c r="L150" s="23" t="str">
        <f t="shared" si="51"/>
        <v/>
      </c>
      <c r="M150" s="61"/>
      <c r="O150" s="26">
        <f t="shared" si="46"/>
        <v>0</v>
      </c>
      <c r="P150" s="26">
        <f t="shared" si="47"/>
        <v>0</v>
      </c>
      <c r="Q150" s="64"/>
      <c r="R150" s="66"/>
      <c r="S150" s="66"/>
      <c r="T150" s="22" t="str">
        <f t="shared" si="57"/>
        <v/>
      </c>
      <c r="U150" s="22" t="str">
        <f t="shared" si="52"/>
        <v/>
      </c>
      <c r="V150" s="23" t="str">
        <f t="shared" si="53"/>
        <v/>
      </c>
      <c r="W150" s="61"/>
      <c r="Y150" s="26">
        <f t="shared" si="48"/>
        <v>0</v>
      </c>
      <c r="Z150" s="26">
        <f t="shared" si="49"/>
        <v>0</v>
      </c>
      <c r="AA150" s="64"/>
      <c r="AB150" s="66"/>
      <c r="AC150" s="66"/>
      <c r="AD150" s="22" t="str">
        <f t="shared" si="58"/>
        <v/>
      </c>
      <c r="AE150" s="22" t="str">
        <f t="shared" si="54"/>
        <v/>
      </c>
      <c r="AF150" s="23" t="str">
        <f t="shared" si="55"/>
        <v/>
      </c>
      <c r="AG150" s="61"/>
    </row>
    <row r="151" spans="5:33">
      <c r="E151" s="26">
        <f t="shared" si="44"/>
        <v>0</v>
      </c>
      <c r="F151" s="26">
        <f t="shared" si="45"/>
        <v>0</v>
      </c>
      <c r="G151" s="64"/>
      <c r="H151" s="66"/>
      <c r="I151" s="66"/>
      <c r="J151" s="22" t="str">
        <f t="shared" si="56"/>
        <v/>
      </c>
      <c r="K151" s="22" t="str">
        <f t="shared" si="50"/>
        <v/>
      </c>
      <c r="L151" s="23" t="str">
        <f t="shared" si="51"/>
        <v/>
      </c>
      <c r="M151" s="61"/>
      <c r="O151" s="26">
        <f t="shared" si="46"/>
        <v>0</v>
      </c>
      <c r="P151" s="26">
        <f t="shared" si="47"/>
        <v>0</v>
      </c>
      <c r="Q151" s="64"/>
      <c r="R151" s="66"/>
      <c r="S151" s="66"/>
      <c r="T151" s="22" t="str">
        <f t="shared" si="57"/>
        <v/>
      </c>
      <c r="U151" s="22" t="str">
        <f t="shared" si="52"/>
        <v/>
      </c>
      <c r="V151" s="23" t="str">
        <f t="shared" si="53"/>
        <v/>
      </c>
      <c r="W151" s="61"/>
      <c r="Y151" s="26">
        <f t="shared" si="48"/>
        <v>0</v>
      </c>
      <c r="Z151" s="26">
        <f t="shared" si="49"/>
        <v>0</v>
      </c>
      <c r="AA151" s="64"/>
      <c r="AB151" s="66"/>
      <c r="AC151" s="66"/>
      <c r="AD151" s="22" t="str">
        <f t="shared" si="58"/>
        <v/>
      </c>
      <c r="AE151" s="22" t="str">
        <f t="shared" si="54"/>
        <v/>
      </c>
      <c r="AF151" s="23" t="str">
        <f t="shared" si="55"/>
        <v/>
      </c>
      <c r="AG151" s="61"/>
    </row>
    <row r="152" spans="5:33">
      <c r="E152" s="26">
        <f t="shared" si="44"/>
        <v>0</v>
      </c>
      <c r="F152" s="26">
        <f t="shared" si="45"/>
        <v>0</v>
      </c>
      <c r="G152" s="64"/>
      <c r="H152" s="66"/>
      <c r="I152" s="66"/>
      <c r="J152" s="22" t="str">
        <f t="shared" si="56"/>
        <v/>
      </c>
      <c r="K152" s="22" t="str">
        <f t="shared" si="50"/>
        <v/>
      </c>
      <c r="L152" s="23" t="str">
        <f t="shared" si="51"/>
        <v/>
      </c>
      <c r="M152" s="61"/>
      <c r="O152" s="26">
        <f t="shared" si="46"/>
        <v>0</v>
      </c>
      <c r="P152" s="26">
        <f t="shared" si="47"/>
        <v>0</v>
      </c>
      <c r="Q152" s="64"/>
      <c r="R152" s="66"/>
      <c r="S152" s="66"/>
      <c r="T152" s="22" t="str">
        <f t="shared" si="57"/>
        <v/>
      </c>
      <c r="U152" s="22" t="str">
        <f t="shared" si="52"/>
        <v/>
      </c>
      <c r="V152" s="23" t="str">
        <f t="shared" si="53"/>
        <v/>
      </c>
      <c r="W152" s="61"/>
      <c r="Y152" s="26">
        <f t="shared" si="48"/>
        <v>0</v>
      </c>
      <c r="Z152" s="26">
        <f t="shared" si="49"/>
        <v>0</v>
      </c>
      <c r="AA152" s="64"/>
      <c r="AB152" s="66"/>
      <c r="AC152" s="66"/>
      <c r="AD152" s="22" t="str">
        <f t="shared" si="58"/>
        <v/>
      </c>
      <c r="AE152" s="22" t="str">
        <f t="shared" si="54"/>
        <v/>
      </c>
      <c r="AF152" s="23" t="str">
        <f t="shared" si="55"/>
        <v/>
      </c>
      <c r="AG152" s="61"/>
    </row>
    <row r="153" spans="5:33">
      <c r="E153" s="26">
        <f t="shared" si="44"/>
        <v>0</v>
      </c>
      <c r="F153" s="26">
        <f t="shared" si="45"/>
        <v>0</v>
      </c>
      <c r="G153" s="64"/>
      <c r="H153" s="66"/>
      <c r="I153" s="66"/>
      <c r="J153" s="22" t="str">
        <f t="shared" si="56"/>
        <v/>
      </c>
      <c r="K153" s="22" t="str">
        <f t="shared" si="50"/>
        <v/>
      </c>
      <c r="L153" s="23" t="str">
        <f t="shared" si="51"/>
        <v/>
      </c>
      <c r="M153" s="61"/>
      <c r="O153" s="26">
        <f t="shared" si="46"/>
        <v>0</v>
      </c>
      <c r="P153" s="26">
        <f t="shared" si="47"/>
        <v>0</v>
      </c>
      <c r="Q153" s="64"/>
      <c r="R153" s="66"/>
      <c r="S153" s="66"/>
      <c r="T153" s="22" t="str">
        <f t="shared" si="57"/>
        <v/>
      </c>
      <c r="U153" s="22" t="str">
        <f t="shared" si="52"/>
        <v/>
      </c>
      <c r="V153" s="23" t="str">
        <f t="shared" si="53"/>
        <v/>
      </c>
      <c r="W153" s="61"/>
      <c r="Y153" s="26">
        <f t="shared" si="48"/>
        <v>0</v>
      </c>
      <c r="Z153" s="26">
        <f t="shared" si="49"/>
        <v>0</v>
      </c>
      <c r="AA153" s="64"/>
      <c r="AB153" s="66"/>
      <c r="AC153" s="66"/>
      <c r="AD153" s="22" t="str">
        <f t="shared" si="58"/>
        <v/>
      </c>
      <c r="AE153" s="22" t="str">
        <f t="shared" si="54"/>
        <v/>
      </c>
      <c r="AF153" s="23" t="str">
        <f t="shared" si="55"/>
        <v/>
      </c>
      <c r="AG153" s="61"/>
    </row>
    <row r="154" spans="5:33">
      <c r="E154" s="26">
        <f t="shared" si="44"/>
        <v>0</v>
      </c>
      <c r="F154" s="26">
        <f t="shared" si="45"/>
        <v>0</v>
      </c>
      <c r="G154" s="64"/>
      <c r="H154" s="66"/>
      <c r="I154" s="66"/>
      <c r="J154" s="22" t="str">
        <f t="shared" si="56"/>
        <v/>
      </c>
      <c r="K154" s="22" t="str">
        <f t="shared" si="50"/>
        <v/>
      </c>
      <c r="L154" s="23" t="str">
        <f t="shared" si="51"/>
        <v/>
      </c>
      <c r="M154" s="61"/>
      <c r="O154" s="26">
        <f t="shared" si="46"/>
        <v>0</v>
      </c>
      <c r="P154" s="26">
        <f t="shared" si="47"/>
        <v>0</v>
      </c>
      <c r="Q154" s="64"/>
      <c r="R154" s="66"/>
      <c r="S154" s="66"/>
      <c r="T154" s="22" t="str">
        <f t="shared" si="57"/>
        <v/>
      </c>
      <c r="U154" s="22" t="str">
        <f t="shared" si="52"/>
        <v/>
      </c>
      <c r="V154" s="23" t="str">
        <f t="shared" si="53"/>
        <v/>
      </c>
      <c r="W154" s="61"/>
      <c r="Y154" s="26">
        <f t="shared" si="48"/>
        <v>0</v>
      </c>
      <c r="Z154" s="26">
        <f t="shared" si="49"/>
        <v>0</v>
      </c>
      <c r="AA154" s="64"/>
      <c r="AB154" s="66"/>
      <c r="AC154" s="66"/>
      <c r="AD154" s="22" t="str">
        <f t="shared" si="58"/>
        <v/>
      </c>
      <c r="AE154" s="22" t="str">
        <f t="shared" si="54"/>
        <v/>
      </c>
      <c r="AF154" s="23" t="str">
        <f t="shared" si="55"/>
        <v/>
      </c>
      <c r="AG154" s="61"/>
    </row>
    <row r="155" spans="5:33">
      <c r="E155" s="26">
        <f t="shared" si="44"/>
        <v>0</v>
      </c>
      <c r="F155" s="26">
        <f t="shared" si="45"/>
        <v>0</v>
      </c>
      <c r="G155" s="64"/>
      <c r="H155" s="66"/>
      <c r="I155" s="66"/>
      <c r="J155" s="22" t="str">
        <f t="shared" si="56"/>
        <v/>
      </c>
      <c r="K155" s="22" t="str">
        <f t="shared" si="50"/>
        <v/>
      </c>
      <c r="L155" s="23" t="str">
        <f t="shared" si="51"/>
        <v/>
      </c>
      <c r="M155" s="61"/>
      <c r="O155" s="26">
        <f t="shared" si="46"/>
        <v>0</v>
      </c>
      <c r="P155" s="26">
        <f t="shared" si="47"/>
        <v>0</v>
      </c>
      <c r="Q155" s="64"/>
      <c r="R155" s="66"/>
      <c r="S155" s="66"/>
      <c r="T155" s="22" t="str">
        <f t="shared" si="57"/>
        <v/>
      </c>
      <c r="U155" s="22" t="str">
        <f t="shared" si="52"/>
        <v/>
      </c>
      <c r="V155" s="23" t="str">
        <f t="shared" si="53"/>
        <v/>
      </c>
      <c r="W155" s="61"/>
      <c r="Y155" s="26">
        <f t="shared" si="48"/>
        <v>0</v>
      </c>
      <c r="Z155" s="26">
        <f t="shared" si="49"/>
        <v>0</v>
      </c>
      <c r="AA155" s="64"/>
      <c r="AB155" s="66"/>
      <c r="AC155" s="66"/>
      <c r="AD155" s="22" t="str">
        <f t="shared" si="58"/>
        <v/>
      </c>
      <c r="AE155" s="22" t="str">
        <f t="shared" si="54"/>
        <v/>
      </c>
      <c r="AF155" s="23" t="str">
        <f t="shared" si="55"/>
        <v/>
      </c>
      <c r="AG155" s="61"/>
    </row>
    <row r="156" spans="5:33">
      <c r="E156" s="26">
        <f t="shared" si="44"/>
        <v>0</v>
      </c>
      <c r="F156" s="26">
        <f t="shared" si="45"/>
        <v>0</v>
      </c>
      <c r="G156" s="64"/>
      <c r="H156" s="66"/>
      <c r="I156" s="66"/>
      <c r="J156" s="22" t="str">
        <f t="shared" si="56"/>
        <v/>
      </c>
      <c r="K156" s="22" t="str">
        <f t="shared" si="50"/>
        <v/>
      </c>
      <c r="L156" s="23" t="str">
        <f t="shared" si="51"/>
        <v/>
      </c>
      <c r="M156" s="61"/>
      <c r="O156" s="26">
        <f t="shared" si="46"/>
        <v>0</v>
      </c>
      <c r="P156" s="26">
        <f t="shared" si="47"/>
        <v>0</v>
      </c>
      <c r="Q156" s="64"/>
      <c r="R156" s="66"/>
      <c r="S156" s="66"/>
      <c r="T156" s="22" t="str">
        <f t="shared" si="57"/>
        <v/>
      </c>
      <c r="U156" s="22" t="str">
        <f t="shared" si="52"/>
        <v/>
      </c>
      <c r="V156" s="23" t="str">
        <f t="shared" si="53"/>
        <v/>
      </c>
      <c r="W156" s="61"/>
      <c r="Y156" s="26">
        <f t="shared" si="48"/>
        <v>0</v>
      </c>
      <c r="Z156" s="26">
        <f t="shared" si="49"/>
        <v>0</v>
      </c>
      <c r="AA156" s="64"/>
      <c r="AB156" s="66"/>
      <c r="AC156" s="66"/>
      <c r="AD156" s="22" t="str">
        <f t="shared" si="58"/>
        <v/>
      </c>
      <c r="AE156" s="22" t="str">
        <f t="shared" si="54"/>
        <v/>
      </c>
      <c r="AF156" s="23" t="str">
        <f t="shared" si="55"/>
        <v/>
      </c>
      <c r="AG156" s="61"/>
    </row>
    <row r="157" spans="5:33">
      <c r="E157" s="26">
        <f t="shared" si="44"/>
        <v>0</v>
      </c>
      <c r="F157" s="26">
        <f t="shared" si="45"/>
        <v>0</v>
      </c>
      <c r="G157" s="64"/>
      <c r="H157" s="66"/>
      <c r="I157" s="66"/>
      <c r="J157" s="22" t="str">
        <f t="shared" si="56"/>
        <v/>
      </c>
      <c r="K157" s="22" t="str">
        <f t="shared" si="50"/>
        <v/>
      </c>
      <c r="L157" s="23" t="str">
        <f t="shared" si="51"/>
        <v/>
      </c>
      <c r="M157" s="61"/>
      <c r="O157" s="26">
        <f t="shared" si="46"/>
        <v>0</v>
      </c>
      <c r="P157" s="26">
        <f t="shared" si="47"/>
        <v>0</v>
      </c>
      <c r="Q157" s="64"/>
      <c r="R157" s="66"/>
      <c r="S157" s="66"/>
      <c r="T157" s="22" t="str">
        <f t="shared" si="57"/>
        <v/>
      </c>
      <c r="U157" s="22" t="str">
        <f t="shared" si="52"/>
        <v/>
      </c>
      <c r="V157" s="23" t="str">
        <f t="shared" si="53"/>
        <v/>
      </c>
      <c r="W157" s="61"/>
      <c r="Y157" s="26">
        <f t="shared" si="48"/>
        <v>0</v>
      </c>
      <c r="Z157" s="26">
        <f t="shared" si="49"/>
        <v>0</v>
      </c>
      <c r="AA157" s="64"/>
      <c r="AB157" s="66"/>
      <c r="AC157" s="66"/>
      <c r="AD157" s="22" t="str">
        <f t="shared" si="58"/>
        <v/>
      </c>
      <c r="AE157" s="22" t="str">
        <f t="shared" si="54"/>
        <v/>
      </c>
      <c r="AF157" s="23" t="str">
        <f t="shared" si="55"/>
        <v/>
      </c>
      <c r="AG157" s="61"/>
    </row>
    <row r="158" spans="5:33">
      <c r="E158" s="26">
        <f t="shared" si="44"/>
        <v>0</v>
      </c>
      <c r="F158" s="26">
        <f t="shared" si="45"/>
        <v>0</v>
      </c>
      <c r="G158" s="64"/>
      <c r="H158" s="66"/>
      <c r="I158" s="66"/>
      <c r="J158" s="22" t="str">
        <f t="shared" si="56"/>
        <v/>
      </c>
      <c r="K158" s="22" t="str">
        <f t="shared" si="50"/>
        <v/>
      </c>
      <c r="L158" s="23" t="str">
        <f t="shared" si="51"/>
        <v/>
      </c>
      <c r="M158" s="61"/>
      <c r="O158" s="26">
        <f t="shared" si="46"/>
        <v>0</v>
      </c>
      <c r="P158" s="26">
        <f t="shared" si="47"/>
        <v>0</v>
      </c>
      <c r="Q158" s="64"/>
      <c r="R158" s="66"/>
      <c r="S158" s="66"/>
      <c r="T158" s="22" t="str">
        <f t="shared" si="57"/>
        <v/>
      </c>
      <c r="U158" s="22" t="str">
        <f t="shared" si="52"/>
        <v/>
      </c>
      <c r="V158" s="23" t="str">
        <f t="shared" si="53"/>
        <v/>
      </c>
      <c r="W158" s="61"/>
      <c r="Y158" s="26">
        <f t="shared" si="48"/>
        <v>0</v>
      </c>
      <c r="Z158" s="26">
        <f t="shared" si="49"/>
        <v>0</v>
      </c>
      <c r="AA158" s="64"/>
      <c r="AB158" s="66"/>
      <c r="AC158" s="66"/>
      <c r="AD158" s="22" t="str">
        <f t="shared" si="58"/>
        <v/>
      </c>
      <c r="AE158" s="22" t="str">
        <f t="shared" si="54"/>
        <v/>
      </c>
      <c r="AF158" s="23" t="str">
        <f t="shared" si="55"/>
        <v/>
      </c>
      <c r="AG158" s="61"/>
    </row>
    <row r="159" spans="5:33" ht="13.5" thickBot="1">
      <c r="E159" s="26">
        <f t="shared" si="44"/>
        <v>0</v>
      </c>
      <c r="F159" s="26">
        <f t="shared" si="45"/>
        <v>0</v>
      </c>
      <c r="G159" s="55"/>
      <c r="H159" s="56"/>
      <c r="I159" s="56"/>
      <c r="J159" s="57" t="str">
        <f t="shared" si="56"/>
        <v/>
      </c>
      <c r="K159" s="57" t="str">
        <f t="shared" si="50"/>
        <v/>
      </c>
      <c r="L159" s="58" t="str">
        <f t="shared" si="51"/>
        <v/>
      </c>
      <c r="M159" s="62"/>
      <c r="O159" s="26">
        <f t="shared" si="46"/>
        <v>0</v>
      </c>
      <c r="P159" s="26">
        <f t="shared" si="47"/>
        <v>0</v>
      </c>
      <c r="Q159" s="55"/>
      <c r="R159" s="56"/>
      <c r="S159" s="56"/>
      <c r="T159" s="57" t="str">
        <f t="shared" si="57"/>
        <v/>
      </c>
      <c r="U159" s="57" t="str">
        <f t="shared" si="52"/>
        <v/>
      </c>
      <c r="V159" s="58" t="str">
        <f t="shared" si="53"/>
        <v/>
      </c>
      <c r="W159" s="62"/>
      <c r="Y159" s="26">
        <f t="shared" si="48"/>
        <v>0</v>
      </c>
      <c r="Z159" s="26">
        <f t="shared" si="49"/>
        <v>0</v>
      </c>
      <c r="AA159" s="55"/>
      <c r="AB159" s="56"/>
      <c r="AC159" s="56"/>
      <c r="AD159" s="57" t="str">
        <f t="shared" si="58"/>
        <v/>
      </c>
      <c r="AE159" s="57" t="str">
        <f t="shared" si="54"/>
        <v/>
      </c>
      <c r="AF159" s="58" t="str">
        <f t="shared" si="55"/>
        <v/>
      </c>
      <c r="AG159" s="62"/>
    </row>
    <row r="161" spans="5:34">
      <c r="I161" s="3" t="s">
        <v>9</v>
      </c>
      <c r="L161" s="17">
        <f>SUMIF(M129:M159,"x",L129:L159)</f>
        <v>0</v>
      </c>
      <c r="S161" s="3" t="s">
        <v>9</v>
      </c>
      <c r="V161" s="17">
        <f>SUMIF(W129:W159,"x",V129:V159)</f>
        <v>0</v>
      </c>
      <c r="AC161" s="3" t="s">
        <v>9</v>
      </c>
      <c r="AF161" s="17">
        <f>SUMIF(AG129:AG159,"x",AF129:AF159)</f>
        <v>0</v>
      </c>
    </row>
    <row r="162" spans="5:34" ht="13.5" thickBot="1">
      <c r="I162" s="5" t="s">
        <v>32</v>
      </c>
      <c r="L162" s="25" t="str">
        <f>IF(L161=0,"",L161-$L$16)</f>
        <v/>
      </c>
      <c r="S162" s="5" t="s">
        <v>32</v>
      </c>
      <c r="V162" s="25" t="str">
        <f>IF(V161=0,"",V161-$L$16)</f>
        <v/>
      </c>
      <c r="AC162" s="5" t="s">
        <v>32</v>
      </c>
      <c r="AF162" s="25" t="str">
        <f>IF(AF161=0,"",AF161-$L$16)</f>
        <v/>
      </c>
      <c r="AH162" s="38"/>
    </row>
    <row r="163" spans="5:34">
      <c r="I163" s="79" t="s">
        <v>11</v>
      </c>
      <c r="J163" s="80"/>
      <c r="K163" s="80"/>
      <c r="L163" s="81"/>
      <c r="S163" s="79" t="s">
        <v>11</v>
      </c>
      <c r="T163" s="80"/>
      <c r="U163" s="80"/>
      <c r="V163" s="81"/>
      <c r="AC163" s="79" t="s">
        <v>11</v>
      </c>
      <c r="AD163" s="80"/>
      <c r="AE163" s="80"/>
      <c r="AF163" s="81"/>
    </row>
    <row r="164" spans="5:34">
      <c r="I164" s="7"/>
      <c r="J164" s="10"/>
      <c r="K164" s="9" t="s">
        <v>12</v>
      </c>
      <c r="L164" s="18">
        <f>$L$15</f>
        <v>0</v>
      </c>
      <c r="S164" s="7"/>
      <c r="T164" s="10"/>
      <c r="U164" s="9" t="s">
        <v>12</v>
      </c>
      <c r="V164" s="18">
        <f>$L$15</f>
        <v>0</v>
      </c>
      <c r="AC164" s="7"/>
      <c r="AD164" s="10"/>
      <c r="AE164" s="9" t="s">
        <v>12</v>
      </c>
      <c r="AF164" s="18">
        <f>$L$15</f>
        <v>0</v>
      </c>
    </row>
    <row r="165" spans="5:34">
      <c r="I165" s="7"/>
      <c r="J165" s="10"/>
      <c r="K165" s="9" t="s">
        <v>13</v>
      </c>
      <c r="L165" s="18">
        <f>$L$18</f>
        <v>0</v>
      </c>
      <c r="S165" s="7"/>
      <c r="T165" s="10"/>
      <c r="U165" s="9" t="s">
        <v>13</v>
      </c>
      <c r="V165" s="18">
        <f>$L$18</f>
        <v>0</v>
      </c>
      <c r="AC165" s="7"/>
      <c r="AD165" s="10"/>
      <c r="AE165" s="9" t="s">
        <v>13</v>
      </c>
      <c r="AF165" s="18">
        <f>$L$18</f>
        <v>0</v>
      </c>
    </row>
    <row r="166" spans="5:34" ht="13.5" thickBot="1">
      <c r="I166" s="8"/>
      <c r="J166" s="12"/>
      <c r="K166" s="11" t="s">
        <v>14</v>
      </c>
      <c r="L166" s="19">
        <f>$K$19</f>
        <v>0</v>
      </c>
      <c r="S166" s="8"/>
      <c r="T166" s="12"/>
      <c r="U166" s="11" t="s">
        <v>14</v>
      </c>
      <c r="V166" s="19">
        <f>$K$19</f>
        <v>0</v>
      </c>
      <c r="AC166" s="8"/>
      <c r="AD166" s="12"/>
      <c r="AE166" s="11" t="s">
        <v>14</v>
      </c>
      <c r="AF166" s="19">
        <f>$K$19</f>
        <v>0</v>
      </c>
    </row>
    <row r="169" spans="5:34">
      <c r="E169" s="26">
        <f t="shared" ref="E169:E174" si="59">G178/$A$1</f>
        <v>0</v>
      </c>
      <c r="F169" s="72"/>
      <c r="I169" s="6" t="s">
        <v>20</v>
      </c>
      <c r="S169" s="6" t="s">
        <v>21</v>
      </c>
      <c r="AC169" s="6" t="s">
        <v>22</v>
      </c>
    </row>
    <row r="170" spans="5:34">
      <c r="E170" s="26">
        <f t="shared" si="59"/>
        <v>0</v>
      </c>
      <c r="F170" s="72"/>
    </row>
    <row r="171" spans="5:34">
      <c r="E171" s="26">
        <f t="shared" si="59"/>
        <v>0</v>
      </c>
      <c r="F171" s="72"/>
      <c r="G171" s="1" t="s">
        <v>4</v>
      </c>
      <c r="H171" s="1"/>
      <c r="J171" s="13"/>
      <c r="K171" s="37"/>
      <c r="L171" s="38"/>
      <c r="M171" s="38"/>
      <c r="N171" s="38"/>
      <c r="Q171" s="1" t="s">
        <v>4</v>
      </c>
      <c r="R171" s="1"/>
      <c r="T171" s="13"/>
      <c r="U171" s="37"/>
      <c r="V171" s="38"/>
      <c r="W171" s="38"/>
      <c r="X171" s="38"/>
      <c r="AA171" s="1" t="s">
        <v>4</v>
      </c>
      <c r="AB171" s="1"/>
      <c r="AD171" s="13"/>
      <c r="AE171" s="37"/>
      <c r="AF171" s="38"/>
      <c r="AG171" s="38"/>
    </row>
    <row r="172" spans="5:34">
      <c r="E172" s="26">
        <f t="shared" si="59"/>
        <v>0</v>
      </c>
      <c r="F172" s="72"/>
      <c r="G172" s="1" t="s">
        <v>5</v>
      </c>
      <c r="H172" s="1"/>
      <c r="J172" s="14"/>
      <c r="Q172" s="1" t="s">
        <v>5</v>
      </c>
      <c r="R172" s="1"/>
      <c r="T172" s="14"/>
      <c r="AA172" s="1" t="s">
        <v>5</v>
      </c>
      <c r="AB172" s="1"/>
      <c r="AD172" s="14"/>
    </row>
    <row r="173" spans="5:34">
      <c r="E173" s="26">
        <f t="shared" si="59"/>
        <v>0</v>
      </c>
      <c r="F173" s="72"/>
      <c r="G173" s="1"/>
      <c r="H173" s="1"/>
      <c r="J173" s="36"/>
      <c r="Q173" s="1"/>
      <c r="R173" s="1"/>
      <c r="T173" s="36"/>
      <c r="AA173" s="1"/>
      <c r="AB173" s="1"/>
      <c r="AD173" s="36"/>
    </row>
    <row r="174" spans="5:34" ht="13.5" thickBot="1">
      <c r="E174" s="26">
        <f t="shared" si="59"/>
        <v>0</v>
      </c>
      <c r="F174" s="72"/>
      <c r="G174" s="1"/>
      <c r="H174" s="1"/>
      <c r="M174" s="36" t="s">
        <v>24</v>
      </c>
      <c r="Q174" s="1"/>
      <c r="R174" s="1"/>
      <c r="W174" s="36" t="s">
        <v>24</v>
      </c>
      <c r="AA174" s="1"/>
      <c r="AB174" s="1"/>
      <c r="AG174" s="36" t="s">
        <v>24</v>
      </c>
    </row>
    <row r="175" spans="5:34" ht="39" thickBot="1">
      <c r="G175" s="49" t="s">
        <v>50</v>
      </c>
      <c r="H175" s="49" t="s">
        <v>51</v>
      </c>
      <c r="J175" s="36"/>
      <c r="Q175" s="49" t="s">
        <v>50</v>
      </c>
      <c r="R175" s="49" t="s">
        <v>51</v>
      </c>
      <c r="T175" s="36"/>
      <c r="AA175" s="49" t="s">
        <v>50</v>
      </c>
      <c r="AB175" s="49" t="s">
        <v>51</v>
      </c>
      <c r="AD175" s="36"/>
    </row>
    <row r="176" spans="5:34" ht="25.5">
      <c r="L176" s="15" t="s">
        <v>8</v>
      </c>
      <c r="M176" s="82" t="s">
        <v>37</v>
      </c>
      <c r="V176" s="15" t="s">
        <v>8</v>
      </c>
      <c r="W176" s="82" t="s">
        <v>37</v>
      </c>
      <c r="AF176" s="15" t="s">
        <v>8</v>
      </c>
      <c r="AG176" s="82" t="s">
        <v>37</v>
      </c>
    </row>
    <row r="177" spans="5:33" ht="13.5" thickBot="1">
      <c r="I177" s="35" t="s">
        <v>6</v>
      </c>
      <c r="J177" s="35" t="s">
        <v>7</v>
      </c>
      <c r="K177" s="35" t="s">
        <v>23</v>
      </c>
      <c r="M177" s="83"/>
      <c r="S177" s="35" t="s">
        <v>6</v>
      </c>
      <c r="T177" s="35" t="s">
        <v>7</v>
      </c>
      <c r="U177" s="35" t="s">
        <v>23</v>
      </c>
      <c r="W177" s="83"/>
      <c r="AC177" s="35" t="s">
        <v>6</v>
      </c>
      <c r="AD177" s="35" t="s">
        <v>7</v>
      </c>
      <c r="AE177" s="35" t="s">
        <v>23</v>
      </c>
      <c r="AG177" s="83"/>
    </row>
    <row r="178" spans="5:33">
      <c r="E178" s="26">
        <f t="shared" ref="E178:E208" si="60">G178/$A$1</f>
        <v>0</v>
      </c>
      <c r="F178" s="26">
        <f t="shared" ref="F178:F208" si="61">H178/$A$1</f>
        <v>0</v>
      </c>
      <c r="G178" s="63"/>
      <c r="H178" s="52"/>
      <c r="I178" s="52"/>
      <c r="J178" s="53" t="str">
        <f>IF(J171="","",J171+F178)</f>
        <v/>
      </c>
      <c r="K178" s="53" t="str">
        <f>IFERROR(((VLOOKUP(I178,$B$4:$C$53,2,FALSE))/$A$1)+J178+E178,"")</f>
        <v/>
      </c>
      <c r="L178" s="54" t="str">
        <f>IFERROR((HOUR(K178)-HOUR(J178))*60+(MINUTE(K178)-MINUTE(J178)),"")</f>
        <v/>
      </c>
      <c r="M178" s="60"/>
      <c r="O178" s="26">
        <f t="shared" ref="O178:O208" si="62">Q178/$A$1</f>
        <v>0</v>
      </c>
      <c r="P178" s="26">
        <f t="shared" ref="P178:P208" si="63">R178/$A$1</f>
        <v>0</v>
      </c>
      <c r="Q178" s="63"/>
      <c r="R178" s="52"/>
      <c r="S178" s="52"/>
      <c r="T178" s="53" t="str">
        <f>IF(T171="","",T171+P178)</f>
        <v/>
      </c>
      <c r="U178" s="53" t="str">
        <f>IFERROR(((VLOOKUP(S178,$B$4:$C$53,2,FALSE))/$A$1)+T178+O178,"")</f>
        <v/>
      </c>
      <c r="V178" s="54" t="str">
        <f>IFERROR((HOUR(U178)-HOUR(T178))*60+(MINUTE(U178)-MINUTE(T178)),"")</f>
        <v/>
      </c>
      <c r="W178" s="60"/>
      <c r="Y178" s="26">
        <f t="shared" ref="Y178:Y208" si="64">AA178/$A$1</f>
        <v>0</v>
      </c>
      <c r="Z178" s="26">
        <f t="shared" ref="Z178:Z208" si="65">AB178/$A$1</f>
        <v>0</v>
      </c>
      <c r="AA178" s="63"/>
      <c r="AB178" s="52"/>
      <c r="AC178" s="52"/>
      <c r="AD178" s="53" t="str">
        <f>IF(AD171="","",AD171+Z178)</f>
        <v/>
      </c>
      <c r="AE178" s="53" t="str">
        <f>IFERROR(((VLOOKUP(AC178,$B$4:$C$53,2,FALSE))/$A$1)+AD178+Y178,"")</f>
        <v/>
      </c>
      <c r="AF178" s="54" t="str">
        <f>IFERROR((HOUR(AE178)-HOUR(AD178))*60+(MINUTE(AE178)-MINUTE(AD178)),"")</f>
        <v/>
      </c>
      <c r="AG178" s="60"/>
    </row>
    <row r="179" spans="5:33">
      <c r="E179" s="26">
        <f t="shared" si="60"/>
        <v>0</v>
      </c>
      <c r="F179" s="26">
        <f t="shared" si="61"/>
        <v>0</v>
      </c>
      <c r="G179" s="64"/>
      <c r="H179" s="66"/>
      <c r="I179" s="66"/>
      <c r="J179" s="22" t="str">
        <f>IF(I179="","",K178+F179)</f>
        <v/>
      </c>
      <c r="K179" s="22" t="str">
        <f t="shared" ref="K179:K208" si="66">IFERROR(((VLOOKUP(I179,$B$4:$C$53,2,FALSE))/$A$1)+J179+E179,"")</f>
        <v/>
      </c>
      <c r="L179" s="23" t="str">
        <f t="shared" ref="L179:L208" si="67">IFERROR((HOUR(K179)-HOUR(J179))*60+(MINUTE(K179)-MINUTE(J179)),"")</f>
        <v/>
      </c>
      <c r="M179" s="61"/>
      <c r="O179" s="26">
        <f t="shared" si="62"/>
        <v>0</v>
      </c>
      <c r="P179" s="26">
        <f t="shared" si="63"/>
        <v>0</v>
      </c>
      <c r="Q179" s="64"/>
      <c r="R179" s="66"/>
      <c r="S179" s="66"/>
      <c r="T179" s="22" t="str">
        <f>IF(S179="","",U178+P179)</f>
        <v/>
      </c>
      <c r="U179" s="22" t="str">
        <f t="shared" ref="U179:U208" si="68">IFERROR(((VLOOKUP(S179,$B$4:$C$53,2,FALSE))/$A$1)+T179+O179,"")</f>
        <v/>
      </c>
      <c r="V179" s="23" t="str">
        <f t="shared" ref="V179:V208" si="69">IFERROR((HOUR(U179)-HOUR(T179))*60+(MINUTE(U179)-MINUTE(T179)),"")</f>
        <v/>
      </c>
      <c r="W179" s="61"/>
      <c r="Y179" s="26">
        <f t="shared" si="64"/>
        <v>0</v>
      </c>
      <c r="Z179" s="26">
        <f t="shared" si="65"/>
        <v>0</v>
      </c>
      <c r="AA179" s="64"/>
      <c r="AB179" s="66"/>
      <c r="AC179" s="66"/>
      <c r="AD179" s="22" t="str">
        <f>IF(AC179="","",AE178+Z179)</f>
        <v/>
      </c>
      <c r="AE179" s="22" t="str">
        <f t="shared" ref="AE179:AE208" si="70">IFERROR(((VLOOKUP(AC179,$B$4:$C$53,2,FALSE))/$A$1)+AD179+Y179,"")</f>
        <v/>
      </c>
      <c r="AF179" s="23" t="str">
        <f t="shared" ref="AF179:AF208" si="71">IFERROR((HOUR(AE179)-HOUR(AD179))*60+(MINUTE(AE179)-MINUTE(AD179)),"")</f>
        <v/>
      </c>
      <c r="AG179" s="61"/>
    </row>
    <row r="180" spans="5:33">
      <c r="E180" s="26">
        <f t="shared" si="60"/>
        <v>0</v>
      </c>
      <c r="F180" s="26">
        <f t="shared" si="61"/>
        <v>0</v>
      </c>
      <c r="G180" s="64"/>
      <c r="H180" s="66"/>
      <c r="I180" s="66"/>
      <c r="J180" s="22" t="str">
        <f t="shared" ref="J180:J208" si="72">IF(I180="","",K179+F180)</f>
        <v/>
      </c>
      <c r="K180" s="22" t="str">
        <f t="shared" si="66"/>
        <v/>
      </c>
      <c r="L180" s="23" t="str">
        <f t="shared" si="67"/>
        <v/>
      </c>
      <c r="M180" s="61"/>
      <c r="O180" s="26">
        <f t="shared" si="62"/>
        <v>0</v>
      </c>
      <c r="P180" s="26">
        <f t="shared" si="63"/>
        <v>0</v>
      </c>
      <c r="Q180" s="64"/>
      <c r="R180" s="66"/>
      <c r="S180" s="66"/>
      <c r="T180" s="22" t="str">
        <f t="shared" ref="T180:T208" si="73">IF(S180="","",U179+P180)</f>
        <v/>
      </c>
      <c r="U180" s="22" t="str">
        <f t="shared" si="68"/>
        <v/>
      </c>
      <c r="V180" s="23" t="str">
        <f t="shared" si="69"/>
        <v/>
      </c>
      <c r="W180" s="61"/>
      <c r="Y180" s="26">
        <f t="shared" si="64"/>
        <v>0</v>
      </c>
      <c r="Z180" s="26">
        <f t="shared" si="65"/>
        <v>0</v>
      </c>
      <c r="AA180" s="64"/>
      <c r="AB180" s="66"/>
      <c r="AC180" s="66"/>
      <c r="AD180" s="22" t="str">
        <f t="shared" ref="AD180:AD208" si="74">IF(AC180="","",AE179+Z180)</f>
        <v/>
      </c>
      <c r="AE180" s="22" t="str">
        <f t="shared" si="70"/>
        <v/>
      </c>
      <c r="AF180" s="23" t="str">
        <f t="shared" si="71"/>
        <v/>
      </c>
      <c r="AG180" s="61"/>
    </row>
    <row r="181" spans="5:33">
      <c r="E181" s="26">
        <f t="shared" si="60"/>
        <v>0</v>
      </c>
      <c r="F181" s="26">
        <f t="shared" si="61"/>
        <v>0</v>
      </c>
      <c r="G181" s="64"/>
      <c r="H181" s="66"/>
      <c r="I181" s="67"/>
      <c r="J181" s="22" t="str">
        <f t="shared" si="72"/>
        <v/>
      </c>
      <c r="K181" s="22" t="str">
        <f t="shared" si="66"/>
        <v/>
      </c>
      <c r="L181" s="23" t="str">
        <f t="shared" si="67"/>
        <v/>
      </c>
      <c r="M181" s="61"/>
      <c r="O181" s="26">
        <f t="shared" si="62"/>
        <v>0</v>
      </c>
      <c r="P181" s="26">
        <f t="shared" si="63"/>
        <v>0</v>
      </c>
      <c r="Q181" s="64"/>
      <c r="R181" s="66"/>
      <c r="S181" s="67"/>
      <c r="T181" s="22" t="str">
        <f t="shared" si="73"/>
        <v/>
      </c>
      <c r="U181" s="22" t="str">
        <f t="shared" si="68"/>
        <v/>
      </c>
      <c r="V181" s="23" t="str">
        <f t="shared" si="69"/>
        <v/>
      </c>
      <c r="W181" s="61"/>
      <c r="Y181" s="26">
        <f t="shared" si="64"/>
        <v>0</v>
      </c>
      <c r="Z181" s="26">
        <f t="shared" si="65"/>
        <v>0</v>
      </c>
      <c r="AA181" s="64"/>
      <c r="AB181" s="66"/>
      <c r="AC181" s="67"/>
      <c r="AD181" s="22" t="str">
        <f t="shared" si="74"/>
        <v/>
      </c>
      <c r="AE181" s="22" t="str">
        <f t="shared" si="70"/>
        <v/>
      </c>
      <c r="AF181" s="23" t="str">
        <f t="shared" si="71"/>
        <v/>
      </c>
      <c r="AG181" s="61"/>
    </row>
    <row r="182" spans="5:33">
      <c r="E182" s="26">
        <f t="shared" si="60"/>
        <v>0</v>
      </c>
      <c r="F182" s="26">
        <f t="shared" si="61"/>
        <v>0</v>
      </c>
      <c r="G182" s="64"/>
      <c r="H182" s="66"/>
      <c r="I182" s="66"/>
      <c r="J182" s="22" t="str">
        <f t="shared" si="72"/>
        <v/>
      </c>
      <c r="K182" s="22" t="str">
        <f t="shared" si="66"/>
        <v/>
      </c>
      <c r="L182" s="23" t="str">
        <f t="shared" si="67"/>
        <v/>
      </c>
      <c r="M182" s="61"/>
      <c r="O182" s="26">
        <f t="shared" si="62"/>
        <v>0</v>
      </c>
      <c r="P182" s="26">
        <f t="shared" si="63"/>
        <v>0</v>
      </c>
      <c r="Q182" s="64"/>
      <c r="R182" s="66"/>
      <c r="S182" s="66"/>
      <c r="T182" s="22" t="str">
        <f t="shared" si="73"/>
        <v/>
      </c>
      <c r="U182" s="22" t="str">
        <f t="shared" si="68"/>
        <v/>
      </c>
      <c r="V182" s="23" t="str">
        <f t="shared" si="69"/>
        <v/>
      </c>
      <c r="W182" s="61"/>
      <c r="Y182" s="26">
        <f t="shared" si="64"/>
        <v>0</v>
      </c>
      <c r="Z182" s="26">
        <f t="shared" si="65"/>
        <v>0</v>
      </c>
      <c r="AA182" s="64"/>
      <c r="AB182" s="66"/>
      <c r="AC182" s="66"/>
      <c r="AD182" s="22" t="str">
        <f t="shared" si="74"/>
        <v/>
      </c>
      <c r="AE182" s="22" t="str">
        <f t="shared" si="70"/>
        <v/>
      </c>
      <c r="AF182" s="23" t="str">
        <f t="shared" si="71"/>
        <v/>
      </c>
      <c r="AG182" s="61"/>
    </row>
    <row r="183" spans="5:33">
      <c r="E183" s="26">
        <f t="shared" si="60"/>
        <v>0</v>
      </c>
      <c r="F183" s="26">
        <f t="shared" si="61"/>
        <v>0</v>
      </c>
      <c r="G183" s="64"/>
      <c r="H183" s="66"/>
      <c r="I183" s="66"/>
      <c r="J183" s="22" t="str">
        <f t="shared" si="72"/>
        <v/>
      </c>
      <c r="K183" s="22" t="str">
        <f t="shared" si="66"/>
        <v/>
      </c>
      <c r="L183" s="23" t="str">
        <f t="shared" si="67"/>
        <v/>
      </c>
      <c r="M183" s="61"/>
      <c r="O183" s="26">
        <f t="shared" si="62"/>
        <v>0</v>
      </c>
      <c r="P183" s="26">
        <f t="shared" si="63"/>
        <v>0</v>
      </c>
      <c r="Q183" s="64"/>
      <c r="R183" s="66"/>
      <c r="S183" s="66"/>
      <c r="T183" s="22" t="str">
        <f t="shared" si="73"/>
        <v/>
      </c>
      <c r="U183" s="22" t="str">
        <f t="shared" si="68"/>
        <v/>
      </c>
      <c r="V183" s="23" t="str">
        <f t="shared" si="69"/>
        <v/>
      </c>
      <c r="W183" s="61"/>
      <c r="Y183" s="26">
        <f t="shared" si="64"/>
        <v>0</v>
      </c>
      <c r="Z183" s="26">
        <f t="shared" si="65"/>
        <v>0</v>
      </c>
      <c r="AA183" s="64"/>
      <c r="AB183" s="66"/>
      <c r="AC183" s="66"/>
      <c r="AD183" s="22" t="str">
        <f t="shared" si="74"/>
        <v/>
      </c>
      <c r="AE183" s="22" t="str">
        <f t="shared" si="70"/>
        <v/>
      </c>
      <c r="AF183" s="23" t="str">
        <f t="shared" si="71"/>
        <v/>
      </c>
      <c r="AG183" s="61"/>
    </row>
    <row r="184" spans="5:33">
      <c r="E184" s="26">
        <f t="shared" si="60"/>
        <v>0</v>
      </c>
      <c r="F184" s="26">
        <f t="shared" si="61"/>
        <v>0</v>
      </c>
      <c r="G184" s="64"/>
      <c r="H184" s="66"/>
      <c r="I184" s="66"/>
      <c r="J184" s="22" t="str">
        <f t="shared" si="72"/>
        <v/>
      </c>
      <c r="K184" s="22" t="str">
        <f t="shared" si="66"/>
        <v/>
      </c>
      <c r="L184" s="23" t="str">
        <f t="shared" si="67"/>
        <v/>
      </c>
      <c r="M184" s="61"/>
      <c r="O184" s="26">
        <f t="shared" si="62"/>
        <v>0</v>
      </c>
      <c r="P184" s="26">
        <f t="shared" si="63"/>
        <v>0</v>
      </c>
      <c r="Q184" s="64"/>
      <c r="R184" s="66"/>
      <c r="S184" s="66"/>
      <c r="T184" s="22" t="str">
        <f t="shared" si="73"/>
        <v/>
      </c>
      <c r="U184" s="22" t="str">
        <f t="shared" si="68"/>
        <v/>
      </c>
      <c r="V184" s="23" t="str">
        <f t="shared" si="69"/>
        <v/>
      </c>
      <c r="W184" s="61"/>
      <c r="Y184" s="26">
        <f t="shared" si="64"/>
        <v>0</v>
      </c>
      <c r="Z184" s="26">
        <f t="shared" si="65"/>
        <v>0</v>
      </c>
      <c r="AA184" s="64"/>
      <c r="AB184" s="66"/>
      <c r="AC184" s="66"/>
      <c r="AD184" s="22" t="str">
        <f t="shared" si="74"/>
        <v/>
      </c>
      <c r="AE184" s="22" t="str">
        <f t="shared" si="70"/>
        <v/>
      </c>
      <c r="AF184" s="23" t="str">
        <f t="shared" si="71"/>
        <v/>
      </c>
      <c r="AG184" s="61"/>
    </row>
    <row r="185" spans="5:33">
      <c r="E185" s="26">
        <f t="shared" si="60"/>
        <v>0</v>
      </c>
      <c r="F185" s="26">
        <f t="shared" si="61"/>
        <v>0</v>
      </c>
      <c r="G185" s="64"/>
      <c r="H185" s="66"/>
      <c r="I185" s="67"/>
      <c r="J185" s="22" t="str">
        <f t="shared" si="72"/>
        <v/>
      </c>
      <c r="K185" s="22" t="str">
        <f t="shared" si="66"/>
        <v/>
      </c>
      <c r="L185" s="23" t="str">
        <f t="shared" si="67"/>
        <v/>
      </c>
      <c r="M185" s="61"/>
      <c r="O185" s="26">
        <f t="shared" si="62"/>
        <v>0</v>
      </c>
      <c r="P185" s="26">
        <f t="shared" si="63"/>
        <v>0</v>
      </c>
      <c r="Q185" s="64"/>
      <c r="R185" s="66"/>
      <c r="S185" s="67"/>
      <c r="T185" s="22" t="str">
        <f t="shared" si="73"/>
        <v/>
      </c>
      <c r="U185" s="22" t="str">
        <f t="shared" si="68"/>
        <v/>
      </c>
      <c r="V185" s="23" t="str">
        <f t="shared" si="69"/>
        <v/>
      </c>
      <c r="W185" s="61"/>
      <c r="Y185" s="26">
        <f t="shared" si="64"/>
        <v>0</v>
      </c>
      <c r="Z185" s="26">
        <f t="shared" si="65"/>
        <v>0</v>
      </c>
      <c r="AA185" s="64"/>
      <c r="AB185" s="66"/>
      <c r="AC185" s="67"/>
      <c r="AD185" s="22" t="str">
        <f t="shared" si="74"/>
        <v/>
      </c>
      <c r="AE185" s="22" t="str">
        <f t="shared" si="70"/>
        <v/>
      </c>
      <c r="AF185" s="23" t="str">
        <f t="shared" si="71"/>
        <v/>
      </c>
      <c r="AG185" s="61"/>
    </row>
    <row r="186" spans="5:33">
      <c r="E186" s="26">
        <f t="shared" si="60"/>
        <v>0</v>
      </c>
      <c r="F186" s="26">
        <f t="shared" si="61"/>
        <v>0</v>
      </c>
      <c r="G186" s="64"/>
      <c r="H186" s="66"/>
      <c r="I186" s="66"/>
      <c r="J186" s="22" t="str">
        <f t="shared" si="72"/>
        <v/>
      </c>
      <c r="K186" s="22" t="str">
        <f t="shared" si="66"/>
        <v/>
      </c>
      <c r="L186" s="23" t="str">
        <f t="shared" si="67"/>
        <v/>
      </c>
      <c r="M186" s="61"/>
      <c r="O186" s="26">
        <f t="shared" si="62"/>
        <v>0</v>
      </c>
      <c r="P186" s="26">
        <f t="shared" si="63"/>
        <v>0</v>
      </c>
      <c r="Q186" s="64"/>
      <c r="R186" s="66"/>
      <c r="S186" s="66"/>
      <c r="T186" s="22" t="str">
        <f t="shared" si="73"/>
        <v/>
      </c>
      <c r="U186" s="22" t="str">
        <f t="shared" si="68"/>
        <v/>
      </c>
      <c r="V186" s="23" t="str">
        <f t="shared" si="69"/>
        <v/>
      </c>
      <c r="W186" s="61"/>
      <c r="Y186" s="26">
        <f t="shared" si="64"/>
        <v>0</v>
      </c>
      <c r="Z186" s="26">
        <f t="shared" si="65"/>
        <v>0</v>
      </c>
      <c r="AA186" s="64"/>
      <c r="AB186" s="66"/>
      <c r="AC186" s="66"/>
      <c r="AD186" s="22" t="str">
        <f t="shared" si="74"/>
        <v/>
      </c>
      <c r="AE186" s="22" t="str">
        <f t="shared" si="70"/>
        <v/>
      </c>
      <c r="AF186" s="23" t="str">
        <f t="shared" si="71"/>
        <v/>
      </c>
      <c r="AG186" s="61"/>
    </row>
    <row r="187" spans="5:33">
      <c r="E187" s="26">
        <f t="shared" si="60"/>
        <v>0</v>
      </c>
      <c r="F187" s="26">
        <f t="shared" si="61"/>
        <v>0</v>
      </c>
      <c r="G187" s="64"/>
      <c r="H187" s="66"/>
      <c r="I187" s="67"/>
      <c r="J187" s="22" t="str">
        <f t="shared" si="72"/>
        <v/>
      </c>
      <c r="K187" s="22" t="str">
        <f t="shared" si="66"/>
        <v/>
      </c>
      <c r="L187" s="23" t="str">
        <f t="shared" si="67"/>
        <v/>
      </c>
      <c r="M187" s="61"/>
      <c r="O187" s="26">
        <f t="shared" si="62"/>
        <v>0</v>
      </c>
      <c r="P187" s="26">
        <f t="shared" si="63"/>
        <v>0</v>
      </c>
      <c r="Q187" s="64"/>
      <c r="R187" s="66"/>
      <c r="S187" s="67"/>
      <c r="T187" s="22" t="str">
        <f t="shared" si="73"/>
        <v/>
      </c>
      <c r="U187" s="22" t="str">
        <f t="shared" si="68"/>
        <v/>
      </c>
      <c r="V187" s="23" t="str">
        <f t="shared" si="69"/>
        <v/>
      </c>
      <c r="W187" s="61"/>
      <c r="Y187" s="26">
        <f t="shared" si="64"/>
        <v>0</v>
      </c>
      <c r="Z187" s="26">
        <f t="shared" si="65"/>
        <v>0</v>
      </c>
      <c r="AA187" s="64"/>
      <c r="AB187" s="66"/>
      <c r="AC187" s="67"/>
      <c r="AD187" s="22" t="str">
        <f t="shared" si="74"/>
        <v/>
      </c>
      <c r="AE187" s="22" t="str">
        <f t="shared" si="70"/>
        <v/>
      </c>
      <c r="AF187" s="23" t="str">
        <f t="shared" si="71"/>
        <v/>
      </c>
      <c r="AG187" s="61"/>
    </row>
    <row r="188" spans="5:33">
      <c r="E188" s="26">
        <f t="shared" si="60"/>
        <v>0</v>
      </c>
      <c r="F188" s="26">
        <f t="shared" si="61"/>
        <v>0</v>
      </c>
      <c r="G188" s="64"/>
      <c r="H188" s="66"/>
      <c r="I188" s="67"/>
      <c r="J188" s="22" t="str">
        <f t="shared" si="72"/>
        <v/>
      </c>
      <c r="K188" s="22" t="str">
        <f t="shared" si="66"/>
        <v/>
      </c>
      <c r="L188" s="23" t="str">
        <f t="shared" si="67"/>
        <v/>
      </c>
      <c r="M188" s="61"/>
      <c r="O188" s="26">
        <f t="shared" si="62"/>
        <v>0</v>
      </c>
      <c r="P188" s="26">
        <f t="shared" si="63"/>
        <v>0</v>
      </c>
      <c r="Q188" s="64"/>
      <c r="R188" s="66"/>
      <c r="S188" s="67"/>
      <c r="T188" s="22" t="str">
        <f t="shared" si="73"/>
        <v/>
      </c>
      <c r="U188" s="22" t="str">
        <f t="shared" si="68"/>
        <v/>
      </c>
      <c r="V188" s="23" t="str">
        <f t="shared" si="69"/>
        <v/>
      </c>
      <c r="W188" s="61"/>
      <c r="Y188" s="26">
        <f t="shared" si="64"/>
        <v>0</v>
      </c>
      <c r="Z188" s="26">
        <f t="shared" si="65"/>
        <v>0</v>
      </c>
      <c r="AA188" s="64"/>
      <c r="AB188" s="66"/>
      <c r="AC188" s="67"/>
      <c r="AD188" s="22" t="str">
        <f t="shared" si="74"/>
        <v/>
      </c>
      <c r="AE188" s="22" t="str">
        <f t="shared" si="70"/>
        <v/>
      </c>
      <c r="AF188" s="23" t="str">
        <f t="shared" si="71"/>
        <v/>
      </c>
      <c r="AG188" s="61"/>
    </row>
    <row r="189" spans="5:33">
      <c r="E189" s="26">
        <f t="shared" si="60"/>
        <v>0</v>
      </c>
      <c r="F189" s="26">
        <f t="shared" si="61"/>
        <v>0</v>
      </c>
      <c r="G189" s="64"/>
      <c r="H189" s="66"/>
      <c r="I189" s="66"/>
      <c r="J189" s="22" t="str">
        <f t="shared" si="72"/>
        <v/>
      </c>
      <c r="K189" s="22" t="str">
        <f t="shared" si="66"/>
        <v/>
      </c>
      <c r="L189" s="23" t="str">
        <f t="shared" si="67"/>
        <v/>
      </c>
      <c r="M189" s="61"/>
      <c r="O189" s="26">
        <f t="shared" si="62"/>
        <v>0</v>
      </c>
      <c r="P189" s="26">
        <f t="shared" si="63"/>
        <v>0</v>
      </c>
      <c r="Q189" s="64"/>
      <c r="R189" s="66"/>
      <c r="S189" s="66"/>
      <c r="T189" s="22" t="str">
        <f t="shared" si="73"/>
        <v/>
      </c>
      <c r="U189" s="22" t="str">
        <f t="shared" si="68"/>
        <v/>
      </c>
      <c r="V189" s="23" t="str">
        <f t="shared" si="69"/>
        <v/>
      </c>
      <c r="W189" s="61"/>
      <c r="Y189" s="26">
        <f t="shared" si="64"/>
        <v>0</v>
      </c>
      <c r="Z189" s="26">
        <f t="shared" si="65"/>
        <v>0</v>
      </c>
      <c r="AA189" s="64"/>
      <c r="AB189" s="66"/>
      <c r="AC189" s="66"/>
      <c r="AD189" s="22" t="str">
        <f t="shared" si="74"/>
        <v/>
      </c>
      <c r="AE189" s="22" t="str">
        <f t="shared" si="70"/>
        <v/>
      </c>
      <c r="AF189" s="23" t="str">
        <f t="shared" si="71"/>
        <v/>
      </c>
      <c r="AG189" s="61"/>
    </row>
    <row r="190" spans="5:33">
      <c r="E190" s="26">
        <f t="shared" si="60"/>
        <v>0</v>
      </c>
      <c r="F190" s="26">
        <f t="shared" si="61"/>
        <v>0</v>
      </c>
      <c r="G190" s="64"/>
      <c r="H190" s="66"/>
      <c r="I190" s="67"/>
      <c r="J190" s="22" t="str">
        <f t="shared" si="72"/>
        <v/>
      </c>
      <c r="K190" s="22" t="str">
        <f t="shared" si="66"/>
        <v/>
      </c>
      <c r="L190" s="23" t="str">
        <f t="shared" si="67"/>
        <v/>
      </c>
      <c r="M190" s="61"/>
      <c r="O190" s="26">
        <f t="shared" si="62"/>
        <v>0</v>
      </c>
      <c r="P190" s="26">
        <f t="shared" si="63"/>
        <v>0</v>
      </c>
      <c r="Q190" s="64"/>
      <c r="R190" s="66"/>
      <c r="S190" s="67"/>
      <c r="T190" s="22" t="str">
        <f t="shared" si="73"/>
        <v/>
      </c>
      <c r="U190" s="22" t="str">
        <f t="shared" si="68"/>
        <v/>
      </c>
      <c r="V190" s="23" t="str">
        <f t="shared" si="69"/>
        <v/>
      </c>
      <c r="W190" s="61"/>
      <c r="Y190" s="26">
        <f t="shared" si="64"/>
        <v>0</v>
      </c>
      <c r="Z190" s="26">
        <f t="shared" si="65"/>
        <v>0</v>
      </c>
      <c r="AA190" s="64"/>
      <c r="AB190" s="66"/>
      <c r="AC190" s="67"/>
      <c r="AD190" s="22" t="str">
        <f t="shared" si="74"/>
        <v/>
      </c>
      <c r="AE190" s="22" t="str">
        <f t="shared" si="70"/>
        <v/>
      </c>
      <c r="AF190" s="23" t="str">
        <f t="shared" si="71"/>
        <v/>
      </c>
      <c r="AG190" s="61"/>
    </row>
    <row r="191" spans="5:33">
      <c r="E191" s="26">
        <f t="shared" si="60"/>
        <v>0</v>
      </c>
      <c r="F191" s="26">
        <f t="shared" si="61"/>
        <v>0</v>
      </c>
      <c r="G191" s="64"/>
      <c r="H191" s="66"/>
      <c r="I191" s="66"/>
      <c r="J191" s="22" t="str">
        <f t="shared" si="72"/>
        <v/>
      </c>
      <c r="K191" s="22" t="str">
        <f t="shared" si="66"/>
        <v/>
      </c>
      <c r="L191" s="23" t="str">
        <f t="shared" si="67"/>
        <v/>
      </c>
      <c r="M191" s="61"/>
      <c r="O191" s="26">
        <f t="shared" si="62"/>
        <v>0</v>
      </c>
      <c r="P191" s="26">
        <f t="shared" si="63"/>
        <v>0</v>
      </c>
      <c r="Q191" s="64"/>
      <c r="R191" s="66"/>
      <c r="S191" s="66"/>
      <c r="T191" s="22" t="str">
        <f t="shared" si="73"/>
        <v/>
      </c>
      <c r="U191" s="22" t="str">
        <f t="shared" si="68"/>
        <v/>
      </c>
      <c r="V191" s="23" t="str">
        <f t="shared" si="69"/>
        <v/>
      </c>
      <c r="W191" s="61"/>
      <c r="Y191" s="26">
        <f t="shared" si="64"/>
        <v>0</v>
      </c>
      <c r="Z191" s="26">
        <f t="shared" si="65"/>
        <v>0</v>
      </c>
      <c r="AA191" s="64"/>
      <c r="AB191" s="66"/>
      <c r="AC191" s="66"/>
      <c r="AD191" s="22" t="str">
        <f t="shared" si="74"/>
        <v/>
      </c>
      <c r="AE191" s="22" t="str">
        <f t="shared" si="70"/>
        <v/>
      </c>
      <c r="AF191" s="23" t="str">
        <f t="shared" si="71"/>
        <v/>
      </c>
      <c r="AG191" s="61"/>
    </row>
    <row r="192" spans="5:33">
      <c r="E192" s="26">
        <f t="shared" si="60"/>
        <v>0</v>
      </c>
      <c r="F192" s="26">
        <f t="shared" si="61"/>
        <v>0</v>
      </c>
      <c r="G192" s="64"/>
      <c r="H192" s="66"/>
      <c r="I192" s="66"/>
      <c r="J192" s="22" t="str">
        <f t="shared" si="72"/>
        <v/>
      </c>
      <c r="K192" s="22" t="str">
        <f t="shared" si="66"/>
        <v/>
      </c>
      <c r="L192" s="23" t="str">
        <f t="shared" si="67"/>
        <v/>
      </c>
      <c r="M192" s="61"/>
      <c r="O192" s="26">
        <f t="shared" si="62"/>
        <v>0</v>
      </c>
      <c r="P192" s="26">
        <f t="shared" si="63"/>
        <v>0</v>
      </c>
      <c r="Q192" s="64"/>
      <c r="R192" s="66"/>
      <c r="S192" s="66"/>
      <c r="T192" s="22" t="str">
        <f t="shared" si="73"/>
        <v/>
      </c>
      <c r="U192" s="22" t="str">
        <f t="shared" si="68"/>
        <v/>
      </c>
      <c r="V192" s="23" t="str">
        <f t="shared" si="69"/>
        <v/>
      </c>
      <c r="W192" s="61"/>
      <c r="Y192" s="26">
        <f t="shared" si="64"/>
        <v>0</v>
      </c>
      <c r="Z192" s="26">
        <f t="shared" si="65"/>
        <v>0</v>
      </c>
      <c r="AA192" s="64"/>
      <c r="AB192" s="66"/>
      <c r="AC192" s="66"/>
      <c r="AD192" s="22" t="str">
        <f t="shared" si="74"/>
        <v/>
      </c>
      <c r="AE192" s="22" t="str">
        <f t="shared" si="70"/>
        <v/>
      </c>
      <c r="AF192" s="23" t="str">
        <f t="shared" si="71"/>
        <v/>
      </c>
      <c r="AG192" s="61"/>
    </row>
    <row r="193" spans="5:33">
      <c r="E193" s="26">
        <f t="shared" si="60"/>
        <v>0</v>
      </c>
      <c r="F193" s="26">
        <f t="shared" si="61"/>
        <v>0</v>
      </c>
      <c r="G193" s="64"/>
      <c r="H193" s="66"/>
      <c r="I193" s="66"/>
      <c r="J193" s="22" t="str">
        <f t="shared" si="72"/>
        <v/>
      </c>
      <c r="K193" s="22" t="str">
        <f t="shared" si="66"/>
        <v/>
      </c>
      <c r="L193" s="23" t="str">
        <f t="shared" si="67"/>
        <v/>
      </c>
      <c r="M193" s="61"/>
      <c r="O193" s="26">
        <f t="shared" si="62"/>
        <v>0</v>
      </c>
      <c r="P193" s="26">
        <f t="shared" si="63"/>
        <v>0</v>
      </c>
      <c r="Q193" s="64"/>
      <c r="R193" s="66"/>
      <c r="S193" s="66"/>
      <c r="T193" s="22" t="str">
        <f t="shared" si="73"/>
        <v/>
      </c>
      <c r="U193" s="22" t="str">
        <f t="shared" si="68"/>
        <v/>
      </c>
      <c r="V193" s="23" t="str">
        <f t="shared" si="69"/>
        <v/>
      </c>
      <c r="W193" s="61"/>
      <c r="Y193" s="26">
        <f t="shared" si="64"/>
        <v>0</v>
      </c>
      <c r="Z193" s="26">
        <f t="shared" si="65"/>
        <v>0</v>
      </c>
      <c r="AA193" s="64"/>
      <c r="AB193" s="66"/>
      <c r="AC193" s="66"/>
      <c r="AD193" s="22" t="str">
        <f t="shared" si="74"/>
        <v/>
      </c>
      <c r="AE193" s="22" t="str">
        <f t="shared" si="70"/>
        <v/>
      </c>
      <c r="AF193" s="23" t="str">
        <f t="shared" si="71"/>
        <v/>
      </c>
      <c r="AG193" s="61"/>
    </row>
    <row r="194" spans="5:33">
      <c r="E194" s="26">
        <f t="shared" si="60"/>
        <v>0</v>
      </c>
      <c r="F194" s="26">
        <f t="shared" si="61"/>
        <v>0</v>
      </c>
      <c r="G194" s="64"/>
      <c r="H194" s="66"/>
      <c r="I194" s="66"/>
      <c r="J194" s="22" t="str">
        <f t="shared" si="72"/>
        <v/>
      </c>
      <c r="K194" s="22" t="str">
        <f t="shared" si="66"/>
        <v/>
      </c>
      <c r="L194" s="23" t="str">
        <f t="shared" si="67"/>
        <v/>
      </c>
      <c r="M194" s="61"/>
      <c r="O194" s="26">
        <f t="shared" si="62"/>
        <v>0</v>
      </c>
      <c r="P194" s="26">
        <f t="shared" si="63"/>
        <v>0</v>
      </c>
      <c r="Q194" s="64"/>
      <c r="R194" s="66"/>
      <c r="S194" s="66"/>
      <c r="T194" s="22" t="str">
        <f t="shared" si="73"/>
        <v/>
      </c>
      <c r="U194" s="22" t="str">
        <f t="shared" si="68"/>
        <v/>
      </c>
      <c r="V194" s="23" t="str">
        <f t="shared" si="69"/>
        <v/>
      </c>
      <c r="W194" s="61"/>
      <c r="Y194" s="26">
        <f t="shared" si="64"/>
        <v>0</v>
      </c>
      <c r="Z194" s="26">
        <f t="shared" si="65"/>
        <v>0</v>
      </c>
      <c r="AA194" s="64"/>
      <c r="AB194" s="66"/>
      <c r="AC194" s="66"/>
      <c r="AD194" s="22" t="str">
        <f t="shared" si="74"/>
        <v/>
      </c>
      <c r="AE194" s="22" t="str">
        <f t="shared" si="70"/>
        <v/>
      </c>
      <c r="AF194" s="23" t="str">
        <f t="shared" si="71"/>
        <v/>
      </c>
      <c r="AG194" s="61"/>
    </row>
    <row r="195" spans="5:33">
      <c r="E195" s="26">
        <f t="shared" si="60"/>
        <v>0</v>
      </c>
      <c r="F195" s="26">
        <f t="shared" si="61"/>
        <v>0</v>
      </c>
      <c r="G195" s="64"/>
      <c r="H195" s="66"/>
      <c r="I195" s="66"/>
      <c r="J195" s="22" t="str">
        <f t="shared" si="72"/>
        <v/>
      </c>
      <c r="K195" s="22" t="str">
        <f t="shared" si="66"/>
        <v/>
      </c>
      <c r="L195" s="23" t="str">
        <f t="shared" si="67"/>
        <v/>
      </c>
      <c r="M195" s="61"/>
      <c r="O195" s="26">
        <f t="shared" si="62"/>
        <v>0</v>
      </c>
      <c r="P195" s="26">
        <f t="shared" si="63"/>
        <v>0</v>
      </c>
      <c r="Q195" s="64"/>
      <c r="R195" s="66"/>
      <c r="S195" s="66"/>
      <c r="T195" s="22" t="str">
        <f t="shared" si="73"/>
        <v/>
      </c>
      <c r="U195" s="22" t="str">
        <f t="shared" si="68"/>
        <v/>
      </c>
      <c r="V195" s="23" t="str">
        <f t="shared" si="69"/>
        <v/>
      </c>
      <c r="W195" s="61"/>
      <c r="Y195" s="26">
        <f t="shared" si="64"/>
        <v>0</v>
      </c>
      <c r="Z195" s="26">
        <f t="shared" si="65"/>
        <v>0</v>
      </c>
      <c r="AA195" s="64"/>
      <c r="AB195" s="66"/>
      <c r="AC195" s="66"/>
      <c r="AD195" s="22" t="str">
        <f t="shared" si="74"/>
        <v/>
      </c>
      <c r="AE195" s="22" t="str">
        <f t="shared" si="70"/>
        <v/>
      </c>
      <c r="AF195" s="23" t="str">
        <f t="shared" si="71"/>
        <v/>
      </c>
      <c r="AG195" s="61"/>
    </row>
    <row r="196" spans="5:33">
      <c r="E196" s="26">
        <f t="shared" si="60"/>
        <v>0</v>
      </c>
      <c r="F196" s="26">
        <f t="shared" si="61"/>
        <v>0</v>
      </c>
      <c r="G196" s="64"/>
      <c r="H196" s="66"/>
      <c r="I196" s="66"/>
      <c r="J196" s="22" t="str">
        <f t="shared" si="72"/>
        <v/>
      </c>
      <c r="K196" s="22" t="str">
        <f t="shared" si="66"/>
        <v/>
      </c>
      <c r="L196" s="23" t="str">
        <f t="shared" si="67"/>
        <v/>
      </c>
      <c r="M196" s="61"/>
      <c r="O196" s="26">
        <f t="shared" si="62"/>
        <v>0</v>
      </c>
      <c r="P196" s="26">
        <f t="shared" si="63"/>
        <v>0</v>
      </c>
      <c r="Q196" s="64"/>
      <c r="R196" s="66"/>
      <c r="S196" s="66"/>
      <c r="T196" s="22" t="str">
        <f t="shared" si="73"/>
        <v/>
      </c>
      <c r="U196" s="22" t="str">
        <f t="shared" si="68"/>
        <v/>
      </c>
      <c r="V196" s="23" t="str">
        <f t="shared" si="69"/>
        <v/>
      </c>
      <c r="W196" s="61"/>
      <c r="Y196" s="26">
        <f t="shared" si="64"/>
        <v>0</v>
      </c>
      <c r="Z196" s="26">
        <f t="shared" si="65"/>
        <v>0</v>
      </c>
      <c r="AA196" s="64"/>
      <c r="AB196" s="66"/>
      <c r="AC196" s="66"/>
      <c r="AD196" s="22" t="str">
        <f t="shared" si="74"/>
        <v/>
      </c>
      <c r="AE196" s="22" t="str">
        <f t="shared" si="70"/>
        <v/>
      </c>
      <c r="AF196" s="23" t="str">
        <f t="shared" si="71"/>
        <v/>
      </c>
      <c r="AG196" s="61"/>
    </row>
    <row r="197" spans="5:33">
      <c r="E197" s="26">
        <f t="shared" si="60"/>
        <v>0</v>
      </c>
      <c r="F197" s="26">
        <f t="shared" si="61"/>
        <v>0</v>
      </c>
      <c r="G197" s="64"/>
      <c r="H197" s="66"/>
      <c r="I197" s="66"/>
      <c r="J197" s="22" t="str">
        <f t="shared" si="72"/>
        <v/>
      </c>
      <c r="K197" s="22" t="str">
        <f t="shared" si="66"/>
        <v/>
      </c>
      <c r="L197" s="23" t="str">
        <f t="shared" si="67"/>
        <v/>
      </c>
      <c r="M197" s="61"/>
      <c r="O197" s="26">
        <f t="shared" si="62"/>
        <v>0</v>
      </c>
      <c r="P197" s="26">
        <f t="shared" si="63"/>
        <v>0</v>
      </c>
      <c r="Q197" s="64"/>
      <c r="R197" s="66"/>
      <c r="S197" s="66"/>
      <c r="T197" s="22" t="str">
        <f t="shared" si="73"/>
        <v/>
      </c>
      <c r="U197" s="22" t="str">
        <f t="shared" si="68"/>
        <v/>
      </c>
      <c r="V197" s="23" t="str">
        <f t="shared" si="69"/>
        <v/>
      </c>
      <c r="W197" s="61"/>
      <c r="Y197" s="26">
        <f t="shared" si="64"/>
        <v>0</v>
      </c>
      <c r="Z197" s="26">
        <f t="shared" si="65"/>
        <v>0</v>
      </c>
      <c r="AA197" s="64"/>
      <c r="AB197" s="66"/>
      <c r="AC197" s="66"/>
      <c r="AD197" s="22" t="str">
        <f t="shared" si="74"/>
        <v/>
      </c>
      <c r="AE197" s="22" t="str">
        <f t="shared" si="70"/>
        <v/>
      </c>
      <c r="AF197" s="23" t="str">
        <f t="shared" si="71"/>
        <v/>
      </c>
      <c r="AG197" s="61"/>
    </row>
    <row r="198" spans="5:33">
      <c r="E198" s="26">
        <f t="shared" si="60"/>
        <v>0</v>
      </c>
      <c r="F198" s="26">
        <f t="shared" si="61"/>
        <v>0</v>
      </c>
      <c r="G198" s="64"/>
      <c r="H198" s="66"/>
      <c r="I198" s="66"/>
      <c r="J198" s="22" t="str">
        <f t="shared" si="72"/>
        <v/>
      </c>
      <c r="K198" s="22" t="str">
        <f t="shared" si="66"/>
        <v/>
      </c>
      <c r="L198" s="23" t="str">
        <f t="shared" si="67"/>
        <v/>
      </c>
      <c r="M198" s="61"/>
      <c r="O198" s="26">
        <f t="shared" si="62"/>
        <v>0</v>
      </c>
      <c r="P198" s="26">
        <f t="shared" si="63"/>
        <v>0</v>
      </c>
      <c r="Q198" s="64"/>
      <c r="R198" s="66"/>
      <c r="S198" s="66"/>
      <c r="T198" s="22" t="str">
        <f t="shared" si="73"/>
        <v/>
      </c>
      <c r="U198" s="22" t="str">
        <f t="shared" si="68"/>
        <v/>
      </c>
      <c r="V198" s="23" t="str">
        <f t="shared" si="69"/>
        <v/>
      </c>
      <c r="W198" s="61"/>
      <c r="Y198" s="26">
        <f t="shared" si="64"/>
        <v>0</v>
      </c>
      <c r="Z198" s="26">
        <f t="shared" si="65"/>
        <v>0</v>
      </c>
      <c r="AA198" s="64"/>
      <c r="AB198" s="66"/>
      <c r="AC198" s="66"/>
      <c r="AD198" s="22" t="str">
        <f t="shared" si="74"/>
        <v/>
      </c>
      <c r="AE198" s="22" t="str">
        <f t="shared" si="70"/>
        <v/>
      </c>
      <c r="AF198" s="23" t="str">
        <f t="shared" si="71"/>
        <v/>
      </c>
      <c r="AG198" s="61"/>
    </row>
    <row r="199" spans="5:33">
      <c r="E199" s="26">
        <f t="shared" si="60"/>
        <v>0</v>
      </c>
      <c r="F199" s="26">
        <f t="shared" si="61"/>
        <v>0</v>
      </c>
      <c r="G199" s="64"/>
      <c r="H199" s="66"/>
      <c r="I199" s="66"/>
      <c r="J199" s="22" t="str">
        <f t="shared" si="72"/>
        <v/>
      </c>
      <c r="K199" s="22" t="str">
        <f t="shared" si="66"/>
        <v/>
      </c>
      <c r="L199" s="23" t="str">
        <f t="shared" si="67"/>
        <v/>
      </c>
      <c r="M199" s="61"/>
      <c r="O199" s="26">
        <f t="shared" si="62"/>
        <v>0</v>
      </c>
      <c r="P199" s="26">
        <f t="shared" si="63"/>
        <v>0</v>
      </c>
      <c r="Q199" s="64"/>
      <c r="R199" s="66"/>
      <c r="S199" s="66"/>
      <c r="T199" s="22" t="str">
        <f t="shared" si="73"/>
        <v/>
      </c>
      <c r="U199" s="22" t="str">
        <f t="shared" si="68"/>
        <v/>
      </c>
      <c r="V199" s="23" t="str">
        <f t="shared" si="69"/>
        <v/>
      </c>
      <c r="W199" s="61"/>
      <c r="Y199" s="26">
        <f t="shared" si="64"/>
        <v>0</v>
      </c>
      <c r="Z199" s="26">
        <f t="shared" si="65"/>
        <v>0</v>
      </c>
      <c r="AA199" s="64"/>
      <c r="AB199" s="66"/>
      <c r="AC199" s="66"/>
      <c r="AD199" s="22" t="str">
        <f t="shared" si="74"/>
        <v/>
      </c>
      <c r="AE199" s="22" t="str">
        <f t="shared" si="70"/>
        <v/>
      </c>
      <c r="AF199" s="23" t="str">
        <f t="shared" si="71"/>
        <v/>
      </c>
      <c r="AG199" s="61"/>
    </row>
    <row r="200" spans="5:33">
      <c r="E200" s="26">
        <f t="shared" si="60"/>
        <v>0</v>
      </c>
      <c r="F200" s="26">
        <f t="shared" si="61"/>
        <v>0</v>
      </c>
      <c r="G200" s="64"/>
      <c r="H200" s="66"/>
      <c r="I200" s="66"/>
      <c r="J200" s="22" t="str">
        <f t="shared" si="72"/>
        <v/>
      </c>
      <c r="K200" s="22" t="str">
        <f t="shared" si="66"/>
        <v/>
      </c>
      <c r="L200" s="23" t="str">
        <f t="shared" si="67"/>
        <v/>
      </c>
      <c r="M200" s="61"/>
      <c r="O200" s="26">
        <f t="shared" si="62"/>
        <v>0</v>
      </c>
      <c r="P200" s="26">
        <f t="shared" si="63"/>
        <v>0</v>
      </c>
      <c r="Q200" s="64"/>
      <c r="R200" s="66"/>
      <c r="S200" s="66"/>
      <c r="T200" s="22" t="str">
        <f t="shared" si="73"/>
        <v/>
      </c>
      <c r="U200" s="22" t="str">
        <f t="shared" si="68"/>
        <v/>
      </c>
      <c r="V200" s="23" t="str">
        <f t="shared" si="69"/>
        <v/>
      </c>
      <c r="W200" s="61"/>
      <c r="Y200" s="26">
        <f t="shared" si="64"/>
        <v>0</v>
      </c>
      <c r="Z200" s="26">
        <f t="shared" si="65"/>
        <v>0</v>
      </c>
      <c r="AA200" s="64"/>
      <c r="AB200" s="66"/>
      <c r="AC200" s="66"/>
      <c r="AD200" s="22" t="str">
        <f t="shared" si="74"/>
        <v/>
      </c>
      <c r="AE200" s="22" t="str">
        <f t="shared" si="70"/>
        <v/>
      </c>
      <c r="AF200" s="23" t="str">
        <f t="shared" si="71"/>
        <v/>
      </c>
      <c r="AG200" s="61"/>
    </row>
    <row r="201" spans="5:33">
      <c r="E201" s="26">
        <f t="shared" si="60"/>
        <v>0</v>
      </c>
      <c r="F201" s="26">
        <f t="shared" si="61"/>
        <v>0</v>
      </c>
      <c r="G201" s="64"/>
      <c r="H201" s="66"/>
      <c r="I201" s="66"/>
      <c r="J201" s="22" t="str">
        <f t="shared" si="72"/>
        <v/>
      </c>
      <c r="K201" s="22" t="str">
        <f t="shared" si="66"/>
        <v/>
      </c>
      <c r="L201" s="23" t="str">
        <f t="shared" si="67"/>
        <v/>
      </c>
      <c r="M201" s="61"/>
      <c r="O201" s="26">
        <f t="shared" si="62"/>
        <v>0</v>
      </c>
      <c r="P201" s="26">
        <f t="shared" si="63"/>
        <v>0</v>
      </c>
      <c r="Q201" s="64"/>
      <c r="R201" s="66"/>
      <c r="S201" s="66"/>
      <c r="T201" s="22" t="str">
        <f t="shared" si="73"/>
        <v/>
      </c>
      <c r="U201" s="22" t="str">
        <f t="shared" si="68"/>
        <v/>
      </c>
      <c r="V201" s="23" t="str">
        <f t="shared" si="69"/>
        <v/>
      </c>
      <c r="W201" s="61"/>
      <c r="Y201" s="26">
        <f t="shared" si="64"/>
        <v>0</v>
      </c>
      <c r="Z201" s="26">
        <f t="shared" si="65"/>
        <v>0</v>
      </c>
      <c r="AA201" s="64"/>
      <c r="AB201" s="66"/>
      <c r="AC201" s="66"/>
      <c r="AD201" s="22" t="str">
        <f t="shared" si="74"/>
        <v/>
      </c>
      <c r="AE201" s="22" t="str">
        <f t="shared" si="70"/>
        <v/>
      </c>
      <c r="AF201" s="23" t="str">
        <f t="shared" si="71"/>
        <v/>
      </c>
      <c r="AG201" s="61"/>
    </row>
    <row r="202" spans="5:33">
      <c r="E202" s="26">
        <f t="shared" si="60"/>
        <v>0</v>
      </c>
      <c r="F202" s="26">
        <f t="shared" si="61"/>
        <v>0</v>
      </c>
      <c r="G202" s="64"/>
      <c r="H202" s="66"/>
      <c r="I202" s="66"/>
      <c r="J202" s="22" t="str">
        <f t="shared" si="72"/>
        <v/>
      </c>
      <c r="K202" s="22" t="str">
        <f t="shared" si="66"/>
        <v/>
      </c>
      <c r="L202" s="23" t="str">
        <f t="shared" si="67"/>
        <v/>
      </c>
      <c r="M202" s="61"/>
      <c r="O202" s="26">
        <f t="shared" si="62"/>
        <v>0</v>
      </c>
      <c r="P202" s="26">
        <f t="shared" si="63"/>
        <v>0</v>
      </c>
      <c r="Q202" s="64"/>
      <c r="R202" s="66"/>
      <c r="S202" s="66"/>
      <c r="T202" s="22" t="str">
        <f t="shared" si="73"/>
        <v/>
      </c>
      <c r="U202" s="22" t="str">
        <f t="shared" si="68"/>
        <v/>
      </c>
      <c r="V202" s="23" t="str">
        <f t="shared" si="69"/>
        <v/>
      </c>
      <c r="W202" s="61"/>
      <c r="Y202" s="26">
        <f t="shared" si="64"/>
        <v>0</v>
      </c>
      <c r="Z202" s="26">
        <f t="shared" si="65"/>
        <v>0</v>
      </c>
      <c r="AA202" s="64"/>
      <c r="AB202" s="66"/>
      <c r="AC202" s="66"/>
      <c r="AD202" s="22" t="str">
        <f t="shared" si="74"/>
        <v/>
      </c>
      <c r="AE202" s="22" t="str">
        <f t="shared" si="70"/>
        <v/>
      </c>
      <c r="AF202" s="23" t="str">
        <f t="shared" si="71"/>
        <v/>
      </c>
      <c r="AG202" s="61"/>
    </row>
    <row r="203" spans="5:33">
      <c r="E203" s="26">
        <f t="shared" si="60"/>
        <v>0</v>
      </c>
      <c r="F203" s="26">
        <f t="shared" si="61"/>
        <v>0</v>
      </c>
      <c r="G203" s="64"/>
      <c r="H203" s="66"/>
      <c r="I203" s="66"/>
      <c r="J203" s="22" t="str">
        <f t="shared" si="72"/>
        <v/>
      </c>
      <c r="K203" s="22" t="str">
        <f t="shared" si="66"/>
        <v/>
      </c>
      <c r="L203" s="23" t="str">
        <f t="shared" si="67"/>
        <v/>
      </c>
      <c r="M203" s="61"/>
      <c r="O203" s="26">
        <f t="shared" si="62"/>
        <v>0</v>
      </c>
      <c r="P203" s="26">
        <f t="shared" si="63"/>
        <v>0</v>
      </c>
      <c r="Q203" s="64"/>
      <c r="R203" s="66"/>
      <c r="S203" s="66"/>
      <c r="T203" s="22" t="str">
        <f t="shared" si="73"/>
        <v/>
      </c>
      <c r="U203" s="22" t="str">
        <f t="shared" si="68"/>
        <v/>
      </c>
      <c r="V203" s="23" t="str">
        <f t="shared" si="69"/>
        <v/>
      </c>
      <c r="W203" s="61"/>
      <c r="Y203" s="26">
        <f t="shared" si="64"/>
        <v>0</v>
      </c>
      <c r="Z203" s="26">
        <f t="shared" si="65"/>
        <v>0</v>
      </c>
      <c r="AA203" s="64"/>
      <c r="AB203" s="66"/>
      <c r="AC203" s="66"/>
      <c r="AD203" s="22" t="str">
        <f t="shared" si="74"/>
        <v/>
      </c>
      <c r="AE203" s="22" t="str">
        <f t="shared" si="70"/>
        <v/>
      </c>
      <c r="AF203" s="23" t="str">
        <f t="shared" si="71"/>
        <v/>
      </c>
      <c r="AG203" s="61"/>
    </row>
    <row r="204" spans="5:33">
      <c r="E204" s="26">
        <f t="shared" si="60"/>
        <v>0</v>
      </c>
      <c r="F204" s="26">
        <f t="shared" si="61"/>
        <v>0</v>
      </c>
      <c r="G204" s="64"/>
      <c r="H204" s="66"/>
      <c r="I204" s="66"/>
      <c r="J204" s="22" t="str">
        <f t="shared" si="72"/>
        <v/>
      </c>
      <c r="K204" s="22" t="str">
        <f t="shared" si="66"/>
        <v/>
      </c>
      <c r="L204" s="23" t="str">
        <f t="shared" si="67"/>
        <v/>
      </c>
      <c r="M204" s="61"/>
      <c r="O204" s="26">
        <f t="shared" si="62"/>
        <v>0</v>
      </c>
      <c r="P204" s="26">
        <f t="shared" si="63"/>
        <v>0</v>
      </c>
      <c r="Q204" s="64"/>
      <c r="R204" s="66"/>
      <c r="S204" s="66"/>
      <c r="T204" s="22" t="str">
        <f t="shared" si="73"/>
        <v/>
      </c>
      <c r="U204" s="22" t="str">
        <f t="shared" si="68"/>
        <v/>
      </c>
      <c r="V204" s="23" t="str">
        <f t="shared" si="69"/>
        <v/>
      </c>
      <c r="W204" s="61"/>
      <c r="Y204" s="26">
        <f t="shared" si="64"/>
        <v>0</v>
      </c>
      <c r="Z204" s="26">
        <f t="shared" si="65"/>
        <v>0</v>
      </c>
      <c r="AA204" s="64"/>
      <c r="AB204" s="66"/>
      <c r="AC204" s="66"/>
      <c r="AD204" s="22" t="str">
        <f t="shared" si="74"/>
        <v/>
      </c>
      <c r="AE204" s="22" t="str">
        <f t="shared" si="70"/>
        <v/>
      </c>
      <c r="AF204" s="23" t="str">
        <f t="shared" si="71"/>
        <v/>
      </c>
      <c r="AG204" s="61"/>
    </row>
    <row r="205" spans="5:33">
      <c r="E205" s="26">
        <f t="shared" si="60"/>
        <v>0</v>
      </c>
      <c r="F205" s="26">
        <f t="shared" si="61"/>
        <v>0</v>
      </c>
      <c r="G205" s="64"/>
      <c r="H205" s="66"/>
      <c r="I205" s="66"/>
      <c r="J205" s="22" t="str">
        <f t="shared" si="72"/>
        <v/>
      </c>
      <c r="K205" s="22" t="str">
        <f t="shared" si="66"/>
        <v/>
      </c>
      <c r="L205" s="23" t="str">
        <f t="shared" si="67"/>
        <v/>
      </c>
      <c r="M205" s="61"/>
      <c r="O205" s="26">
        <f t="shared" si="62"/>
        <v>0</v>
      </c>
      <c r="P205" s="26">
        <f t="shared" si="63"/>
        <v>0</v>
      </c>
      <c r="Q205" s="64"/>
      <c r="R205" s="66"/>
      <c r="S205" s="66"/>
      <c r="T205" s="22" t="str">
        <f t="shared" si="73"/>
        <v/>
      </c>
      <c r="U205" s="22" t="str">
        <f t="shared" si="68"/>
        <v/>
      </c>
      <c r="V205" s="23" t="str">
        <f t="shared" si="69"/>
        <v/>
      </c>
      <c r="W205" s="61"/>
      <c r="Y205" s="26">
        <f t="shared" si="64"/>
        <v>0</v>
      </c>
      <c r="Z205" s="26">
        <f t="shared" si="65"/>
        <v>0</v>
      </c>
      <c r="AA205" s="64"/>
      <c r="AB205" s="66"/>
      <c r="AC205" s="66"/>
      <c r="AD205" s="22" t="str">
        <f t="shared" si="74"/>
        <v/>
      </c>
      <c r="AE205" s="22" t="str">
        <f t="shared" si="70"/>
        <v/>
      </c>
      <c r="AF205" s="23" t="str">
        <f t="shared" si="71"/>
        <v/>
      </c>
      <c r="AG205" s="61"/>
    </row>
    <row r="206" spans="5:33">
      <c r="E206" s="26">
        <f t="shared" si="60"/>
        <v>0</v>
      </c>
      <c r="F206" s="26">
        <f t="shared" si="61"/>
        <v>0</v>
      </c>
      <c r="G206" s="64"/>
      <c r="H206" s="66"/>
      <c r="I206" s="66"/>
      <c r="J206" s="22" t="str">
        <f t="shared" si="72"/>
        <v/>
      </c>
      <c r="K206" s="22" t="str">
        <f t="shared" si="66"/>
        <v/>
      </c>
      <c r="L206" s="23" t="str">
        <f t="shared" si="67"/>
        <v/>
      </c>
      <c r="M206" s="61"/>
      <c r="O206" s="26">
        <f t="shared" si="62"/>
        <v>0</v>
      </c>
      <c r="P206" s="26">
        <f t="shared" si="63"/>
        <v>0</v>
      </c>
      <c r="Q206" s="64"/>
      <c r="R206" s="66"/>
      <c r="S206" s="66"/>
      <c r="T206" s="22" t="str">
        <f t="shared" si="73"/>
        <v/>
      </c>
      <c r="U206" s="22" t="str">
        <f t="shared" si="68"/>
        <v/>
      </c>
      <c r="V206" s="23" t="str">
        <f t="shared" si="69"/>
        <v/>
      </c>
      <c r="W206" s="61"/>
      <c r="Y206" s="26">
        <f t="shared" si="64"/>
        <v>0</v>
      </c>
      <c r="Z206" s="26">
        <f t="shared" si="65"/>
        <v>0</v>
      </c>
      <c r="AA206" s="64"/>
      <c r="AB206" s="66"/>
      <c r="AC206" s="66"/>
      <c r="AD206" s="22" t="str">
        <f t="shared" si="74"/>
        <v/>
      </c>
      <c r="AE206" s="22" t="str">
        <f t="shared" si="70"/>
        <v/>
      </c>
      <c r="AF206" s="23" t="str">
        <f t="shared" si="71"/>
        <v/>
      </c>
      <c r="AG206" s="61"/>
    </row>
    <row r="207" spans="5:33">
      <c r="E207" s="26">
        <f t="shared" si="60"/>
        <v>0</v>
      </c>
      <c r="F207" s="26">
        <f t="shared" si="61"/>
        <v>0</v>
      </c>
      <c r="G207" s="64"/>
      <c r="H207" s="66"/>
      <c r="I207" s="66"/>
      <c r="J207" s="22" t="str">
        <f t="shared" si="72"/>
        <v/>
      </c>
      <c r="K207" s="22" t="str">
        <f t="shared" si="66"/>
        <v/>
      </c>
      <c r="L207" s="23" t="str">
        <f t="shared" si="67"/>
        <v/>
      </c>
      <c r="M207" s="61"/>
      <c r="O207" s="26">
        <f t="shared" si="62"/>
        <v>0</v>
      </c>
      <c r="P207" s="26">
        <f t="shared" si="63"/>
        <v>0</v>
      </c>
      <c r="Q207" s="64"/>
      <c r="R207" s="66"/>
      <c r="S207" s="66"/>
      <c r="T207" s="22" t="str">
        <f t="shared" si="73"/>
        <v/>
      </c>
      <c r="U207" s="22" t="str">
        <f t="shared" si="68"/>
        <v/>
      </c>
      <c r="V207" s="23" t="str">
        <f t="shared" si="69"/>
        <v/>
      </c>
      <c r="W207" s="61"/>
      <c r="Y207" s="26">
        <f t="shared" si="64"/>
        <v>0</v>
      </c>
      <c r="Z207" s="26">
        <f t="shared" si="65"/>
        <v>0</v>
      </c>
      <c r="AA207" s="64"/>
      <c r="AB207" s="66"/>
      <c r="AC207" s="66"/>
      <c r="AD207" s="22" t="str">
        <f t="shared" si="74"/>
        <v/>
      </c>
      <c r="AE207" s="22" t="str">
        <f t="shared" si="70"/>
        <v/>
      </c>
      <c r="AF207" s="23" t="str">
        <f t="shared" si="71"/>
        <v/>
      </c>
      <c r="AG207" s="61"/>
    </row>
    <row r="208" spans="5:33" ht="13.5" thickBot="1">
      <c r="E208" s="26">
        <f t="shared" si="60"/>
        <v>0</v>
      </c>
      <c r="F208" s="26">
        <f t="shared" si="61"/>
        <v>0</v>
      </c>
      <c r="G208" s="55"/>
      <c r="H208" s="56"/>
      <c r="I208" s="56"/>
      <c r="J208" s="57" t="str">
        <f t="shared" si="72"/>
        <v/>
      </c>
      <c r="K208" s="57" t="str">
        <f t="shared" si="66"/>
        <v/>
      </c>
      <c r="L208" s="58" t="str">
        <f t="shared" si="67"/>
        <v/>
      </c>
      <c r="M208" s="62"/>
      <c r="O208" s="26">
        <f t="shared" si="62"/>
        <v>0</v>
      </c>
      <c r="P208" s="26">
        <f t="shared" si="63"/>
        <v>0</v>
      </c>
      <c r="Q208" s="55"/>
      <c r="R208" s="56"/>
      <c r="S208" s="56"/>
      <c r="T208" s="57" t="str">
        <f t="shared" si="73"/>
        <v/>
      </c>
      <c r="U208" s="57" t="str">
        <f t="shared" si="68"/>
        <v/>
      </c>
      <c r="V208" s="58" t="str">
        <f t="shared" si="69"/>
        <v/>
      </c>
      <c r="W208" s="62"/>
      <c r="Y208" s="26">
        <f t="shared" si="64"/>
        <v>0</v>
      </c>
      <c r="Z208" s="26">
        <f t="shared" si="65"/>
        <v>0</v>
      </c>
      <c r="AA208" s="55"/>
      <c r="AB208" s="56"/>
      <c r="AC208" s="56"/>
      <c r="AD208" s="57" t="str">
        <f t="shared" si="74"/>
        <v/>
      </c>
      <c r="AE208" s="57" t="str">
        <f t="shared" si="70"/>
        <v/>
      </c>
      <c r="AF208" s="58" t="str">
        <f t="shared" si="71"/>
        <v/>
      </c>
      <c r="AG208" s="62"/>
    </row>
    <row r="210" spans="5:34">
      <c r="I210" s="3" t="s">
        <v>9</v>
      </c>
      <c r="L210" s="17">
        <f>SUMIF(M178:M208,"x",L178:L208)</f>
        <v>0</v>
      </c>
      <c r="S210" s="3" t="s">
        <v>9</v>
      </c>
      <c r="V210" s="17">
        <f>SUMIF(W178:W208,"x",V178:V208)</f>
        <v>0</v>
      </c>
      <c r="AC210" s="3" t="s">
        <v>9</v>
      </c>
      <c r="AF210" s="17">
        <f>SUMIF(AG178:AG208,"x",AF178:AF208)</f>
        <v>0</v>
      </c>
    </row>
    <row r="211" spans="5:34" ht="13.5" thickBot="1">
      <c r="I211" s="5" t="s">
        <v>32</v>
      </c>
      <c r="L211" s="25" t="str">
        <f>IF(L210=0,"",L210-$L$16)</f>
        <v/>
      </c>
      <c r="S211" s="5" t="s">
        <v>32</v>
      </c>
      <c r="V211" s="25" t="str">
        <f>IF(V210=0,"",V210-$L$16)</f>
        <v/>
      </c>
      <c r="AC211" s="5" t="s">
        <v>32</v>
      </c>
      <c r="AF211" s="25" t="str">
        <f>IF(AF210=0,"",AF210-$L$16)</f>
        <v/>
      </c>
      <c r="AH211" s="38"/>
    </row>
    <row r="212" spans="5:34">
      <c r="I212" s="79" t="s">
        <v>11</v>
      </c>
      <c r="J212" s="80"/>
      <c r="K212" s="80"/>
      <c r="L212" s="81"/>
      <c r="S212" s="79" t="s">
        <v>11</v>
      </c>
      <c r="T212" s="80"/>
      <c r="U212" s="80"/>
      <c r="V212" s="81"/>
      <c r="AC212" s="79" t="s">
        <v>11</v>
      </c>
      <c r="AD212" s="80"/>
      <c r="AE212" s="80"/>
      <c r="AF212" s="81"/>
    </row>
    <row r="213" spans="5:34">
      <c r="I213" s="7"/>
      <c r="J213" s="10"/>
      <c r="K213" s="9" t="s">
        <v>12</v>
      </c>
      <c r="L213" s="18">
        <f>$L$15</f>
        <v>0</v>
      </c>
      <c r="S213" s="7"/>
      <c r="T213" s="10"/>
      <c r="U213" s="9" t="s">
        <v>12</v>
      </c>
      <c r="V213" s="18">
        <f>$L$15</f>
        <v>0</v>
      </c>
      <c r="AC213" s="7"/>
      <c r="AD213" s="10"/>
      <c r="AE213" s="9" t="s">
        <v>12</v>
      </c>
      <c r="AF213" s="18">
        <f>$L$15</f>
        <v>0</v>
      </c>
    </row>
    <row r="214" spans="5:34">
      <c r="I214" s="7"/>
      <c r="J214" s="10"/>
      <c r="K214" s="9" t="s">
        <v>13</v>
      </c>
      <c r="L214" s="18">
        <f>$L$18</f>
        <v>0</v>
      </c>
      <c r="S214" s="7"/>
      <c r="T214" s="10"/>
      <c r="U214" s="9" t="s">
        <v>13</v>
      </c>
      <c r="V214" s="18">
        <f>$L$18</f>
        <v>0</v>
      </c>
      <c r="AC214" s="7"/>
      <c r="AD214" s="10"/>
      <c r="AE214" s="9" t="s">
        <v>13</v>
      </c>
      <c r="AF214" s="18">
        <f>$L$18</f>
        <v>0</v>
      </c>
    </row>
    <row r="215" spans="5:34" ht="13.5" thickBot="1">
      <c r="I215" s="8"/>
      <c r="J215" s="12"/>
      <c r="K215" s="11" t="s">
        <v>14</v>
      </c>
      <c r="L215" s="19">
        <f>$K$19</f>
        <v>0</v>
      </c>
      <c r="S215" s="8"/>
      <c r="T215" s="12"/>
      <c r="U215" s="11" t="s">
        <v>14</v>
      </c>
      <c r="V215" s="19">
        <f>$K$19</f>
        <v>0</v>
      </c>
      <c r="AC215" s="8"/>
      <c r="AD215" s="12"/>
      <c r="AE215" s="11" t="s">
        <v>14</v>
      </c>
      <c r="AF215" s="19">
        <f>$K$19</f>
        <v>0</v>
      </c>
    </row>
    <row r="218" spans="5:34">
      <c r="E218" s="26">
        <f t="shared" ref="E218:E223" si="75">G227/$A$1</f>
        <v>0</v>
      </c>
      <c r="F218" s="72"/>
      <c r="I218" s="6" t="s">
        <v>25</v>
      </c>
      <c r="S218" s="6" t="s">
        <v>26</v>
      </c>
      <c r="AC218" s="6" t="s">
        <v>27</v>
      </c>
    </row>
    <row r="219" spans="5:34">
      <c r="E219" s="26">
        <f t="shared" si="75"/>
        <v>0</v>
      </c>
      <c r="F219" s="72"/>
    </row>
    <row r="220" spans="5:34">
      <c r="E220" s="26">
        <f t="shared" si="75"/>
        <v>0</v>
      </c>
      <c r="F220" s="72"/>
      <c r="G220" s="1" t="s">
        <v>4</v>
      </c>
      <c r="H220" s="1"/>
      <c r="J220" s="13"/>
      <c r="K220" s="37"/>
      <c r="L220" s="38"/>
      <c r="M220" s="38"/>
      <c r="N220" s="38"/>
      <c r="Q220" s="1" t="s">
        <v>4</v>
      </c>
      <c r="R220" s="1"/>
      <c r="T220" s="13"/>
      <c r="U220" s="37"/>
      <c r="V220" s="38"/>
      <c r="W220" s="38"/>
      <c r="X220" s="38"/>
      <c r="AA220" s="1" t="s">
        <v>4</v>
      </c>
      <c r="AB220" s="1"/>
      <c r="AD220" s="13"/>
      <c r="AE220" s="37"/>
      <c r="AF220" s="38"/>
      <c r="AG220" s="38"/>
    </row>
    <row r="221" spans="5:34">
      <c r="E221" s="26">
        <f t="shared" si="75"/>
        <v>0</v>
      </c>
      <c r="F221" s="72"/>
      <c r="G221" s="1" t="s">
        <v>5</v>
      </c>
      <c r="H221" s="1"/>
      <c r="J221" s="14"/>
      <c r="Q221" s="1" t="s">
        <v>5</v>
      </c>
      <c r="R221" s="1"/>
      <c r="T221" s="14"/>
      <c r="AA221" s="1" t="s">
        <v>5</v>
      </c>
      <c r="AB221" s="1"/>
      <c r="AD221" s="14"/>
    </row>
    <row r="222" spans="5:34">
      <c r="E222" s="26">
        <f t="shared" si="75"/>
        <v>0</v>
      </c>
      <c r="F222" s="72"/>
      <c r="G222" s="1"/>
      <c r="H222" s="1"/>
      <c r="J222" s="36"/>
      <c r="Q222" s="1"/>
      <c r="R222" s="1"/>
      <c r="T222" s="36"/>
      <c r="AA222" s="1"/>
      <c r="AB222" s="1"/>
      <c r="AD222" s="36"/>
    </row>
    <row r="223" spans="5:34" ht="13.5" thickBot="1">
      <c r="E223" s="26">
        <f t="shared" si="75"/>
        <v>0</v>
      </c>
      <c r="F223" s="72"/>
      <c r="G223" s="1"/>
      <c r="H223" s="1"/>
      <c r="M223" s="36" t="s">
        <v>24</v>
      </c>
      <c r="Q223" s="1"/>
      <c r="R223" s="1"/>
      <c r="W223" s="36" t="s">
        <v>24</v>
      </c>
      <c r="AA223" s="1"/>
      <c r="AB223" s="1"/>
      <c r="AG223" s="36" t="s">
        <v>24</v>
      </c>
    </row>
    <row r="224" spans="5:34" ht="39" thickBot="1">
      <c r="G224" s="49" t="s">
        <v>50</v>
      </c>
      <c r="H224" s="49" t="s">
        <v>51</v>
      </c>
      <c r="J224" s="36"/>
      <c r="Q224" s="49" t="s">
        <v>50</v>
      </c>
      <c r="R224" s="49" t="s">
        <v>51</v>
      </c>
      <c r="T224" s="36"/>
      <c r="AA224" s="49" t="s">
        <v>50</v>
      </c>
      <c r="AB224" s="49" t="s">
        <v>51</v>
      </c>
      <c r="AD224" s="36"/>
    </row>
    <row r="225" spans="5:33" ht="25.5">
      <c r="L225" s="15" t="s">
        <v>8</v>
      </c>
      <c r="M225" s="82" t="s">
        <v>37</v>
      </c>
      <c r="V225" s="15" t="s">
        <v>8</v>
      </c>
      <c r="W225" s="82" t="s">
        <v>37</v>
      </c>
      <c r="AF225" s="15" t="s">
        <v>8</v>
      </c>
      <c r="AG225" s="82" t="s">
        <v>37</v>
      </c>
    </row>
    <row r="226" spans="5:33" ht="13.5" thickBot="1">
      <c r="I226" s="35" t="s">
        <v>6</v>
      </c>
      <c r="J226" s="35" t="s">
        <v>7</v>
      </c>
      <c r="K226" s="35" t="s">
        <v>23</v>
      </c>
      <c r="M226" s="83"/>
      <c r="S226" s="35" t="s">
        <v>6</v>
      </c>
      <c r="T226" s="35" t="s">
        <v>7</v>
      </c>
      <c r="U226" s="35" t="s">
        <v>23</v>
      </c>
      <c r="W226" s="83"/>
      <c r="AC226" s="35" t="s">
        <v>6</v>
      </c>
      <c r="AD226" s="35" t="s">
        <v>7</v>
      </c>
      <c r="AE226" s="35" t="s">
        <v>23</v>
      </c>
      <c r="AG226" s="83"/>
    </row>
    <row r="227" spans="5:33">
      <c r="E227" s="26">
        <f t="shared" ref="E227:E257" si="76">G227/$A$1</f>
        <v>0</v>
      </c>
      <c r="F227" s="26">
        <f t="shared" ref="F227:F257" si="77">H227/$A$1</f>
        <v>0</v>
      </c>
      <c r="G227" s="63"/>
      <c r="H227" s="52"/>
      <c r="I227" s="52"/>
      <c r="J227" s="53" t="str">
        <f>IF(J220="","",J220+F227)</f>
        <v/>
      </c>
      <c r="K227" s="53" t="str">
        <f>IFERROR(((VLOOKUP(I227,$B$4:$C$53,2,FALSE))/$A$1)+J227+E227,"")</f>
        <v/>
      </c>
      <c r="L227" s="54" t="str">
        <f>IFERROR((HOUR(K227)-HOUR(J227))*60+(MINUTE(K227)-MINUTE(J227)),"")</f>
        <v/>
      </c>
      <c r="M227" s="60"/>
      <c r="O227" s="26">
        <f t="shared" ref="O227:O257" si="78">Q227/$A$1</f>
        <v>0</v>
      </c>
      <c r="P227" s="26">
        <f t="shared" ref="P227:P257" si="79">R227/$A$1</f>
        <v>0</v>
      </c>
      <c r="Q227" s="63"/>
      <c r="R227" s="52"/>
      <c r="S227" s="52"/>
      <c r="T227" s="53" t="str">
        <f>IF(T220="","",T220+P227)</f>
        <v/>
      </c>
      <c r="U227" s="53" t="str">
        <f>IFERROR(((VLOOKUP(S227,$B$4:$C$53,2,FALSE))/$A$1)+T227+O227,"")</f>
        <v/>
      </c>
      <c r="V227" s="54" t="str">
        <f>IFERROR((HOUR(U227)-HOUR(T227))*60+(MINUTE(U227)-MINUTE(T227)),"")</f>
        <v/>
      </c>
      <c r="W227" s="60"/>
      <c r="Y227" s="26">
        <f t="shared" ref="Y227:Y257" si="80">AA227/$A$1</f>
        <v>0</v>
      </c>
      <c r="Z227" s="26">
        <f t="shared" ref="Z227:Z257" si="81">AB227/$A$1</f>
        <v>0</v>
      </c>
      <c r="AA227" s="63"/>
      <c r="AB227" s="52"/>
      <c r="AC227" s="52"/>
      <c r="AD227" s="53" t="str">
        <f>IF(AD220="","",AD220+Z227)</f>
        <v/>
      </c>
      <c r="AE227" s="53" t="str">
        <f>IFERROR(((VLOOKUP(AC227,$B$4:$C$53,2,FALSE))/$A$1)+AD227+Y227,"")</f>
        <v/>
      </c>
      <c r="AF227" s="54" t="str">
        <f>IFERROR((HOUR(AE227)-HOUR(AD227))*60+(MINUTE(AE227)-MINUTE(AD227)),"")</f>
        <v/>
      </c>
      <c r="AG227" s="60"/>
    </row>
    <row r="228" spans="5:33">
      <c r="E228" s="26">
        <f t="shared" si="76"/>
        <v>0</v>
      </c>
      <c r="F228" s="26">
        <f t="shared" si="77"/>
        <v>0</v>
      </c>
      <c r="G228" s="64"/>
      <c r="H228" s="66"/>
      <c r="I228" s="66"/>
      <c r="J228" s="22" t="str">
        <f>IF(I228="","",K227+F228)</f>
        <v/>
      </c>
      <c r="K228" s="22" t="str">
        <f t="shared" ref="K228:K257" si="82">IFERROR(((VLOOKUP(I228,$B$4:$C$53,2,FALSE))/$A$1)+J228+E228,"")</f>
        <v/>
      </c>
      <c r="L228" s="23" t="str">
        <f t="shared" ref="L228:L257" si="83">IFERROR((HOUR(K228)-HOUR(J228))*60+(MINUTE(K228)-MINUTE(J228)),"")</f>
        <v/>
      </c>
      <c r="M228" s="61"/>
      <c r="O228" s="26">
        <f t="shared" si="78"/>
        <v>0</v>
      </c>
      <c r="P228" s="26">
        <f t="shared" si="79"/>
        <v>0</v>
      </c>
      <c r="Q228" s="64"/>
      <c r="R228" s="66"/>
      <c r="S228" s="66"/>
      <c r="T228" s="22" t="str">
        <f>IF(S228="","",U227+P228)</f>
        <v/>
      </c>
      <c r="U228" s="22" t="str">
        <f t="shared" ref="U228:U257" si="84">IFERROR(((VLOOKUP(S228,$B$4:$C$53,2,FALSE))/$A$1)+T228+O228,"")</f>
        <v/>
      </c>
      <c r="V228" s="23" t="str">
        <f t="shared" ref="V228:V257" si="85">IFERROR((HOUR(U228)-HOUR(T228))*60+(MINUTE(U228)-MINUTE(T228)),"")</f>
        <v/>
      </c>
      <c r="W228" s="61"/>
      <c r="Y228" s="26">
        <f t="shared" si="80"/>
        <v>0</v>
      </c>
      <c r="Z228" s="26">
        <f t="shared" si="81"/>
        <v>0</v>
      </c>
      <c r="AA228" s="64"/>
      <c r="AB228" s="66"/>
      <c r="AC228" s="66"/>
      <c r="AD228" s="22" t="str">
        <f>IF(AC228="","",AE227+Z228)</f>
        <v/>
      </c>
      <c r="AE228" s="22" t="str">
        <f t="shared" ref="AE228:AE257" si="86">IFERROR(((VLOOKUP(AC228,$B$4:$C$53,2,FALSE))/$A$1)+AD228+Y228,"")</f>
        <v/>
      </c>
      <c r="AF228" s="23" t="str">
        <f t="shared" ref="AF228:AF257" si="87">IFERROR((HOUR(AE228)-HOUR(AD228))*60+(MINUTE(AE228)-MINUTE(AD228)),"")</f>
        <v/>
      </c>
      <c r="AG228" s="61"/>
    </row>
    <row r="229" spans="5:33">
      <c r="E229" s="26">
        <f t="shared" si="76"/>
        <v>0</v>
      </c>
      <c r="F229" s="26">
        <f t="shared" si="77"/>
        <v>0</v>
      </c>
      <c r="G229" s="64"/>
      <c r="H229" s="66"/>
      <c r="I229" s="66"/>
      <c r="J229" s="22" t="str">
        <f t="shared" ref="J229:J257" si="88">IF(I229="","",K228+F229)</f>
        <v/>
      </c>
      <c r="K229" s="22" t="str">
        <f t="shared" si="82"/>
        <v/>
      </c>
      <c r="L229" s="23" t="str">
        <f t="shared" si="83"/>
        <v/>
      </c>
      <c r="M229" s="61"/>
      <c r="O229" s="26">
        <f t="shared" si="78"/>
        <v>0</v>
      </c>
      <c r="P229" s="26">
        <f t="shared" si="79"/>
        <v>0</v>
      </c>
      <c r="Q229" s="64"/>
      <c r="R229" s="66"/>
      <c r="S229" s="66"/>
      <c r="T229" s="22" t="str">
        <f t="shared" ref="T229:T257" si="89">IF(S229="","",U228+P229)</f>
        <v/>
      </c>
      <c r="U229" s="22" t="str">
        <f t="shared" si="84"/>
        <v/>
      </c>
      <c r="V229" s="23" t="str">
        <f t="shared" si="85"/>
        <v/>
      </c>
      <c r="W229" s="61"/>
      <c r="Y229" s="26">
        <f t="shared" si="80"/>
        <v>0</v>
      </c>
      <c r="Z229" s="26">
        <f t="shared" si="81"/>
        <v>0</v>
      </c>
      <c r="AA229" s="64"/>
      <c r="AB229" s="66"/>
      <c r="AC229" s="66"/>
      <c r="AD229" s="22" t="str">
        <f t="shared" ref="AD229:AD257" si="90">IF(AC229="","",AE228+Z229)</f>
        <v/>
      </c>
      <c r="AE229" s="22" t="str">
        <f t="shared" si="86"/>
        <v/>
      </c>
      <c r="AF229" s="23" t="str">
        <f t="shared" si="87"/>
        <v/>
      </c>
      <c r="AG229" s="61"/>
    </row>
    <row r="230" spans="5:33">
      <c r="E230" s="26">
        <f t="shared" si="76"/>
        <v>0</v>
      </c>
      <c r="F230" s="26">
        <f t="shared" si="77"/>
        <v>0</v>
      </c>
      <c r="G230" s="64"/>
      <c r="H230" s="66"/>
      <c r="I230" s="67"/>
      <c r="J230" s="22" t="str">
        <f t="shared" si="88"/>
        <v/>
      </c>
      <c r="K230" s="22" t="str">
        <f t="shared" si="82"/>
        <v/>
      </c>
      <c r="L230" s="23" t="str">
        <f t="shared" si="83"/>
        <v/>
      </c>
      <c r="M230" s="61"/>
      <c r="O230" s="26">
        <f t="shared" si="78"/>
        <v>0</v>
      </c>
      <c r="P230" s="26">
        <f t="shared" si="79"/>
        <v>0</v>
      </c>
      <c r="Q230" s="64"/>
      <c r="R230" s="66"/>
      <c r="S230" s="67"/>
      <c r="T230" s="22" t="str">
        <f t="shared" si="89"/>
        <v/>
      </c>
      <c r="U230" s="22" t="str">
        <f t="shared" si="84"/>
        <v/>
      </c>
      <c r="V230" s="23" t="str">
        <f t="shared" si="85"/>
        <v/>
      </c>
      <c r="W230" s="61"/>
      <c r="Y230" s="26">
        <f t="shared" si="80"/>
        <v>0</v>
      </c>
      <c r="Z230" s="26">
        <f t="shared" si="81"/>
        <v>0</v>
      </c>
      <c r="AA230" s="64"/>
      <c r="AB230" s="66"/>
      <c r="AC230" s="67"/>
      <c r="AD230" s="22" t="str">
        <f t="shared" si="90"/>
        <v/>
      </c>
      <c r="AE230" s="22" t="str">
        <f t="shared" si="86"/>
        <v/>
      </c>
      <c r="AF230" s="23" t="str">
        <f t="shared" si="87"/>
        <v/>
      </c>
      <c r="AG230" s="61"/>
    </row>
    <row r="231" spans="5:33">
      <c r="E231" s="26">
        <f t="shared" si="76"/>
        <v>0</v>
      </c>
      <c r="F231" s="26">
        <f t="shared" si="77"/>
        <v>0</v>
      </c>
      <c r="G231" s="64"/>
      <c r="H231" s="66"/>
      <c r="I231" s="66"/>
      <c r="J231" s="22" t="str">
        <f t="shared" si="88"/>
        <v/>
      </c>
      <c r="K231" s="22" t="str">
        <f t="shared" si="82"/>
        <v/>
      </c>
      <c r="L231" s="23" t="str">
        <f t="shared" si="83"/>
        <v/>
      </c>
      <c r="M231" s="61"/>
      <c r="O231" s="26">
        <f t="shared" si="78"/>
        <v>0</v>
      </c>
      <c r="P231" s="26">
        <f t="shared" si="79"/>
        <v>0</v>
      </c>
      <c r="Q231" s="64"/>
      <c r="R231" s="66"/>
      <c r="S231" s="66"/>
      <c r="T231" s="22" t="str">
        <f t="shared" si="89"/>
        <v/>
      </c>
      <c r="U231" s="22" t="str">
        <f t="shared" si="84"/>
        <v/>
      </c>
      <c r="V231" s="23" t="str">
        <f t="shared" si="85"/>
        <v/>
      </c>
      <c r="W231" s="61"/>
      <c r="Y231" s="26">
        <f t="shared" si="80"/>
        <v>0</v>
      </c>
      <c r="Z231" s="26">
        <f t="shared" si="81"/>
        <v>0</v>
      </c>
      <c r="AA231" s="64"/>
      <c r="AB231" s="66"/>
      <c r="AC231" s="66"/>
      <c r="AD231" s="22" t="str">
        <f t="shared" si="90"/>
        <v/>
      </c>
      <c r="AE231" s="22" t="str">
        <f t="shared" si="86"/>
        <v/>
      </c>
      <c r="AF231" s="23" t="str">
        <f t="shared" si="87"/>
        <v/>
      </c>
      <c r="AG231" s="61"/>
    </row>
    <row r="232" spans="5:33">
      <c r="E232" s="26">
        <f t="shared" si="76"/>
        <v>0</v>
      </c>
      <c r="F232" s="26">
        <f t="shared" si="77"/>
        <v>0</v>
      </c>
      <c r="G232" s="64"/>
      <c r="H232" s="66"/>
      <c r="I232" s="66"/>
      <c r="J232" s="22" t="str">
        <f t="shared" si="88"/>
        <v/>
      </c>
      <c r="K232" s="22" t="str">
        <f t="shared" si="82"/>
        <v/>
      </c>
      <c r="L232" s="23" t="str">
        <f t="shared" si="83"/>
        <v/>
      </c>
      <c r="M232" s="61"/>
      <c r="O232" s="26">
        <f t="shared" si="78"/>
        <v>0</v>
      </c>
      <c r="P232" s="26">
        <f t="shared" si="79"/>
        <v>0</v>
      </c>
      <c r="Q232" s="64"/>
      <c r="R232" s="66"/>
      <c r="S232" s="66"/>
      <c r="T232" s="22" t="str">
        <f t="shared" si="89"/>
        <v/>
      </c>
      <c r="U232" s="22" t="str">
        <f t="shared" si="84"/>
        <v/>
      </c>
      <c r="V232" s="23" t="str">
        <f t="shared" si="85"/>
        <v/>
      </c>
      <c r="W232" s="61"/>
      <c r="Y232" s="26">
        <f t="shared" si="80"/>
        <v>0</v>
      </c>
      <c r="Z232" s="26">
        <f t="shared" si="81"/>
        <v>0</v>
      </c>
      <c r="AA232" s="64"/>
      <c r="AB232" s="66"/>
      <c r="AC232" s="66"/>
      <c r="AD232" s="22" t="str">
        <f t="shared" si="90"/>
        <v/>
      </c>
      <c r="AE232" s="22" t="str">
        <f t="shared" si="86"/>
        <v/>
      </c>
      <c r="AF232" s="23" t="str">
        <f t="shared" si="87"/>
        <v/>
      </c>
      <c r="AG232" s="61"/>
    </row>
    <row r="233" spans="5:33">
      <c r="E233" s="26">
        <f t="shared" si="76"/>
        <v>0</v>
      </c>
      <c r="F233" s="26">
        <f t="shared" si="77"/>
        <v>0</v>
      </c>
      <c r="G233" s="64"/>
      <c r="H233" s="66"/>
      <c r="I233" s="66"/>
      <c r="J233" s="22" t="str">
        <f t="shared" si="88"/>
        <v/>
      </c>
      <c r="K233" s="22" t="str">
        <f t="shared" si="82"/>
        <v/>
      </c>
      <c r="L233" s="23" t="str">
        <f t="shared" si="83"/>
        <v/>
      </c>
      <c r="M233" s="61"/>
      <c r="O233" s="26">
        <f t="shared" si="78"/>
        <v>0</v>
      </c>
      <c r="P233" s="26">
        <f t="shared" si="79"/>
        <v>0</v>
      </c>
      <c r="Q233" s="64"/>
      <c r="R233" s="66"/>
      <c r="S233" s="66"/>
      <c r="T233" s="22" t="str">
        <f t="shared" si="89"/>
        <v/>
      </c>
      <c r="U233" s="22" t="str">
        <f t="shared" si="84"/>
        <v/>
      </c>
      <c r="V233" s="23" t="str">
        <f t="shared" si="85"/>
        <v/>
      </c>
      <c r="W233" s="61"/>
      <c r="Y233" s="26">
        <f t="shared" si="80"/>
        <v>0</v>
      </c>
      <c r="Z233" s="26">
        <f t="shared" si="81"/>
        <v>0</v>
      </c>
      <c r="AA233" s="64"/>
      <c r="AB233" s="66"/>
      <c r="AC233" s="66"/>
      <c r="AD233" s="22" t="str">
        <f t="shared" si="90"/>
        <v/>
      </c>
      <c r="AE233" s="22" t="str">
        <f t="shared" si="86"/>
        <v/>
      </c>
      <c r="AF233" s="23" t="str">
        <f t="shared" si="87"/>
        <v/>
      </c>
      <c r="AG233" s="61"/>
    </row>
    <row r="234" spans="5:33">
      <c r="E234" s="26">
        <f t="shared" si="76"/>
        <v>0</v>
      </c>
      <c r="F234" s="26">
        <f t="shared" si="77"/>
        <v>0</v>
      </c>
      <c r="G234" s="64"/>
      <c r="H234" s="66"/>
      <c r="I234" s="67"/>
      <c r="J234" s="22" t="str">
        <f t="shared" si="88"/>
        <v/>
      </c>
      <c r="K234" s="22" t="str">
        <f t="shared" si="82"/>
        <v/>
      </c>
      <c r="L234" s="23" t="str">
        <f t="shared" si="83"/>
        <v/>
      </c>
      <c r="M234" s="61"/>
      <c r="O234" s="26">
        <f t="shared" si="78"/>
        <v>0</v>
      </c>
      <c r="P234" s="26">
        <f t="shared" si="79"/>
        <v>0</v>
      </c>
      <c r="Q234" s="64"/>
      <c r="R234" s="66"/>
      <c r="S234" s="67"/>
      <c r="T234" s="22" t="str">
        <f t="shared" si="89"/>
        <v/>
      </c>
      <c r="U234" s="22" t="str">
        <f t="shared" si="84"/>
        <v/>
      </c>
      <c r="V234" s="23" t="str">
        <f t="shared" si="85"/>
        <v/>
      </c>
      <c r="W234" s="61"/>
      <c r="Y234" s="26">
        <f t="shared" si="80"/>
        <v>0</v>
      </c>
      <c r="Z234" s="26">
        <f t="shared" si="81"/>
        <v>0</v>
      </c>
      <c r="AA234" s="64"/>
      <c r="AB234" s="66"/>
      <c r="AC234" s="67"/>
      <c r="AD234" s="22" t="str">
        <f t="shared" si="90"/>
        <v/>
      </c>
      <c r="AE234" s="22" t="str">
        <f t="shared" si="86"/>
        <v/>
      </c>
      <c r="AF234" s="23" t="str">
        <f t="shared" si="87"/>
        <v/>
      </c>
      <c r="AG234" s="61"/>
    </row>
    <row r="235" spans="5:33">
      <c r="E235" s="26">
        <f t="shared" si="76"/>
        <v>0</v>
      </c>
      <c r="F235" s="26">
        <f t="shared" si="77"/>
        <v>0</v>
      </c>
      <c r="G235" s="64"/>
      <c r="H235" s="66"/>
      <c r="I235" s="66"/>
      <c r="J235" s="22" t="str">
        <f t="shared" si="88"/>
        <v/>
      </c>
      <c r="K235" s="22" t="str">
        <f t="shared" si="82"/>
        <v/>
      </c>
      <c r="L235" s="23" t="str">
        <f t="shared" si="83"/>
        <v/>
      </c>
      <c r="M235" s="61"/>
      <c r="O235" s="26">
        <f t="shared" si="78"/>
        <v>0</v>
      </c>
      <c r="P235" s="26">
        <f t="shared" si="79"/>
        <v>0</v>
      </c>
      <c r="Q235" s="64"/>
      <c r="R235" s="66"/>
      <c r="S235" s="66"/>
      <c r="T235" s="22" t="str">
        <f t="shared" si="89"/>
        <v/>
      </c>
      <c r="U235" s="22" t="str">
        <f t="shared" si="84"/>
        <v/>
      </c>
      <c r="V235" s="23" t="str">
        <f t="shared" si="85"/>
        <v/>
      </c>
      <c r="W235" s="61"/>
      <c r="Y235" s="26">
        <f t="shared" si="80"/>
        <v>0</v>
      </c>
      <c r="Z235" s="26">
        <f t="shared" si="81"/>
        <v>0</v>
      </c>
      <c r="AA235" s="64"/>
      <c r="AB235" s="66"/>
      <c r="AC235" s="66"/>
      <c r="AD235" s="22" t="str">
        <f t="shared" si="90"/>
        <v/>
      </c>
      <c r="AE235" s="22" t="str">
        <f t="shared" si="86"/>
        <v/>
      </c>
      <c r="AF235" s="23" t="str">
        <f t="shared" si="87"/>
        <v/>
      </c>
      <c r="AG235" s="61"/>
    </row>
    <row r="236" spans="5:33">
      <c r="E236" s="26">
        <f t="shared" si="76"/>
        <v>0</v>
      </c>
      <c r="F236" s="26">
        <f t="shared" si="77"/>
        <v>0</v>
      </c>
      <c r="G236" s="64"/>
      <c r="H236" s="66"/>
      <c r="I236" s="67"/>
      <c r="J236" s="22" t="str">
        <f t="shared" si="88"/>
        <v/>
      </c>
      <c r="K236" s="22" t="str">
        <f t="shared" si="82"/>
        <v/>
      </c>
      <c r="L236" s="23" t="str">
        <f t="shared" si="83"/>
        <v/>
      </c>
      <c r="M236" s="61"/>
      <c r="O236" s="26">
        <f t="shared" si="78"/>
        <v>0</v>
      </c>
      <c r="P236" s="26">
        <f t="shared" si="79"/>
        <v>0</v>
      </c>
      <c r="Q236" s="64"/>
      <c r="R236" s="66"/>
      <c r="S236" s="67"/>
      <c r="T236" s="22" t="str">
        <f t="shared" si="89"/>
        <v/>
      </c>
      <c r="U236" s="22" t="str">
        <f t="shared" si="84"/>
        <v/>
      </c>
      <c r="V236" s="23" t="str">
        <f t="shared" si="85"/>
        <v/>
      </c>
      <c r="W236" s="61"/>
      <c r="Y236" s="26">
        <f t="shared" si="80"/>
        <v>0</v>
      </c>
      <c r="Z236" s="26">
        <f t="shared" si="81"/>
        <v>0</v>
      </c>
      <c r="AA236" s="64"/>
      <c r="AB236" s="66"/>
      <c r="AC236" s="67"/>
      <c r="AD236" s="22" t="str">
        <f t="shared" si="90"/>
        <v/>
      </c>
      <c r="AE236" s="22" t="str">
        <f t="shared" si="86"/>
        <v/>
      </c>
      <c r="AF236" s="23" t="str">
        <f t="shared" si="87"/>
        <v/>
      </c>
      <c r="AG236" s="61"/>
    </row>
    <row r="237" spans="5:33">
      <c r="E237" s="26">
        <f t="shared" si="76"/>
        <v>0</v>
      </c>
      <c r="F237" s="26">
        <f t="shared" si="77"/>
        <v>0</v>
      </c>
      <c r="G237" s="64"/>
      <c r="H237" s="66"/>
      <c r="I237" s="67"/>
      <c r="J237" s="22" t="str">
        <f t="shared" si="88"/>
        <v/>
      </c>
      <c r="K237" s="22" t="str">
        <f t="shared" si="82"/>
        <v/>
      </c>
      <c r="L237" s="23" t="str">
        <f t="shared" si="83"/>
        <v/>
      </c>
      <c r="M237" s="61"/>
      <c r="O237" s="26">
        <f t="shared" si="78"/>
        <v>0</v>
      </c>
      <c r="P237" s="26">
        <f t="shared" si="79"/>
        <v>0</v>
      </c>
      <c r="Q237" s="64"/>
      <c r="R237" s="66"/>
      <c r="S237" s="67"/>
      <c r="T237" s="22" t="str">
        <f t="shared" si="89"/>
        <v/>
      </c>
      <c r="U237" s="22" t="str">
        <f t="shared" si="84"/>
        <v/>
      </c>
      <c r="V237" s="23" t="str">
        <f t="shared" si="85"/>
        <v/>
      </c>
      <c r="W237" s="61"/>
      <c r="Y237" s="26">
        <f t="shared" si="80"/>
        <v>0</v>
      </c>
      <c r="Z237" s="26">
        <f t="shared" si="81"/>
        <v>0</v>
      </c>
      <c r="AA237" s="64"/>
      <c r="AB237" s="66"/>
      <c r="AC237" s="67"/>
      <c r="AD237" s="22" t="str">
        <f t="shared" si="90"/>
        <v/>
      </c>
      <c r="AE237" s="22" t="str">
        <f t="shared" si="86"/>
        <v/>
      </c>
      <c r="AF237" s="23" t="str">
        <f t="shared" si="87"/>
        <v/>
      </c>
      <c r="AG237" s="61"/>
    </row>
    <row r="238" spans="5:33">
      <c r="E238" s="26">
        <f t="shared" si="76"/>
        <v>0</v>
      </c>
      <c r="F238" s="26">
        <f t="shared" si="77"/>
        <v>0</v>
      </c>
      <c r="G238" s="64"/>
      <c r="H238" s="66"/>
      <c r="I238" s="66"/>
      <c r="J238" s="22" t="str">
        <f t="shared" si="88"/>
        <v/>
      </c>
      <c r="K238" s="22" t="str">
        <f t="shared" si="82"/>
        <v/>
      </c>
      <c r="L238" s="23" t="str">
        <f t="shared" si="83"/>
        <v/>
      </c>
      <c r="M238" s="61"/>
      <c r="O238" s="26">
        <f t="shared" si="78"/>
        <v>0</v>
      </c>
      <c r="P238" s="26">
        <f t="shared" si="79"/>
        <v>0</v>
      </c>
      <c r="Q238" s="64"/>
      <c r="R238" s="66"/>
      <c r="S238" s="66"/>
      <c r="T238" s="22" t="str">
        <f t="shared" si="89"/>
        <v/>
      </c>
      <c r="U238" s="22" t="str">
        <f t="shared" si="84"/>
        <v/>
      </c>
      <c r="V238" s="23" t="str">
        <f t="shared" si="85"/>
        <v/>
      </c>
      <c r="W238" s="61"/>
      <c r="Y238" s="26">
        <f t="shared" si="80"/>
        <v>0</v>
      </c>
      <c r="Z238" s="26">
        <f t="shared" si="81"/>
        <v>0</v>
      </c>
      <c r="AA238" s="64"/>
      <c r="AB238" s="66"/>
      <c r="AC238" s="66"/>
      <c r="AD238" s="22" t="str">
        <f t="shared" si="90"/>
        <v/>
      </c>
      <c r="AE238" s="22" t="str">
        <f t="shared" si="86"/>
        <v/>
      </c>
      <c r="AF238" s="23" t="str">
        <f t="shared" si="87"/>
        <v/>
      </c>
      <c r="AG238" s="61"/>
    </row>
    <row r="239" spans="5:33">
      <c r="E239" s="26">
        <f t="shared" si="76"/>
        <v>0</v>
      </c>
      <c r="F239" s="26">
        <f t="shared" si="77"/>
        <v>0</v>
      </c>
      <c r="G239" s="64"/>
      <c r="H239" s="66"/>
      <c r="I239" s="67"/>
      <c r="J239" s="22" t="str">
        <f t="shared" si="88"/>
        <v/>
      </c>
      <c r="K239" s="22" t="str">
        <f t="shared" si="82"/>
        <v/>
      </c>
      <c r="L239" s="23" t="str">
        <f t="shared" si="83"/>
        <v/>
      </c>
      <c r="M239" s="61"/>
      <c r="O239" s="26">
        <f t="shared" si="78"/>
        <v>0</v>
      </c>
      <c r="P239" s="26">
        <f t="shared" si="79"/>
        <v>0</v>
      </c>
      <c r="Q239" s="64"/>
      <c r="R239" s="66"/>
      <c r="S239" s="67"/>
      <c r="T239" s="22" t="str">
        <f t="shared" si="89"/>
        <v/>
      </c>
      <c r="U239" s="22" t="str">
        <f t="shared" si="84"/>
        <v/>
      </c>
      <c r="V239" s="23" t="str">
        <f t="shared" si="85"/>
        <v/>
      </c>
      <c r="W239" s="61"/>
      <c r="Y239" s="26">
        <f t="shared" si="80"/>
        <v>0</v>
      </c>
      <c r="Z239" s="26">
        <f t="shared" si="81"/>
        <v>0</v>
      </c>
      <c r="AA239" s="64"/>
      <c r="AB239" s="66"/>
      <c r="AC239" s="67"/>
      <c r="AD239" s="22" t="str">
        <f t="shared" si="90"/>
        <v/>
      </c>
      <c r="AE239" s="22" t="str">
        <f t="shared" si="86"/>
        <v/>
      </c>
      <c r="AF239" s="23" t="str">
        <f t="shared" si="87"/>
        <v/>
      </c>
      <c r="AG239" s="61"/>
    </row>
    <row r="240" spans="5:33">
      <c r="E240" s="26">
        <f t="shared" si="76"/>
        <v>0</v>
      </c>
      <c r="F240" s="26">
        <f t="shared" si="77"/>
        <v>0</v>
      </c>
      <c r="G240" s="64"/>
      <c r="H240" s="66"/>
      <c r="I240" s="66"/>
      <c r="J240" s="22" t="str">
        <f t="shared" si="88"/>
        <v/>
      </c>
      <c r="K240" s="22" t="str">
        <f t="shared" si="82"/>
        <v/>
      </c>
      <c r="L240" s="23" t="str">
        <f t="shared" si="83"/>
        <v/>
      </c>
      <c r="M240" s="61"/>
      <c r="O240" s="26">
        <f t="shared" si="78"/>
        <v>0</v>
      </c>
      <c r="P240" s="26">
        <f t="shared" si="79"/>
        <v>0</v>
      </c>
      <c r="Q240" s="64"/>
      <c r="R240" s="66"/>
      <c r="S240" s="66"/>
      <c r="T240" s="22" t="str">
        <f t="shared" si="89"/>
        <v/>
      </c>
      <c r="U240" s="22" t="str">
        <f t="shared" si="84"/>
        <v/>
      </c>
      <c r="V240" s="23" t="str">
        <f t="shared" si="85"/>
        <v/>
      </c>
      <c r="W240" s="61"/>
      <c r="Y240" s="26">
        <f t="shared" si="80"/>
        <v>0</v>
      </c>
      <c r="Z240" s="26">
        <f t="shared" si="81"/>
        <v>0</v>
      </c>
      <c r="AA240" s="64"/>
      <c r="AB240" s="66"/>
      <c r="AC240" s="66"/>
      <c r="AD240" s="22" t="str">
        <f t="shared" si="90"/>
        <v/>
      </c>
      <c r="AE240" s="22" t="str">
        <f t="shared" si="86"/>
        <v/>
      </c>
      <c r="AF240" s="23" t="str">
        <f t="shared" si="87"/>
        <v/>
      </c>
      <c r="AG240" s="61"/>
    </row>
    <row r="241" spans="5:33">
      <c r="E241" s="26">
        <f t="shared" si="76"/>
        <v>0</v>
      </c>
      <c r="F241" s="26">
        <f t="shared" si="77"/>
        <v>0</v>
      </c>
      <c r="G241" s="64"/>
      <c r="H241" s="66"/>
      <c r="I241" s="66"/>
      <c r="J241" s="22" t="str">
        <f t="shared" si="88"/>
        <v/>
      </c>
      <c r="K241" s="22" t="str">
        <f t="shared" si="82"/>
        <v/>
      </c>
      <c r="L241" s="23" t="str">
        <f t="shared" si="83"/>
        <v/>
      </c>
      <c r="M241" s="61"/>
      <c r="O241" s="26">
        <f t="shared" si="78"/>
        <v>0</v>
      </c>
      <c r="P241" s="26">
        <f t="shared" si="79"/>
        <v>0</v>
      </c>
      <c r="Q241" s="64"/>
      <c r="R241" s="66"/>
      <c r="S241" s="66"/>
      <c r="T241" s="22" t="str">
        <f t="shared" si="89"/>
        <v/>
      </c>
      <c r="U241" s="22" t="str">
        <f t="shared" si="84"/>
        <v/>
      </c>
      <c r="V241" s="23" t="str">
        <f t="shared" si="85"/>
        <v/>
      </c>
      <c r="W241" s="61"/>
      <c r="Y241" s="26">
        <f t="shared" si="80"/>
        <v>0</v>
      </c>
      <c r="Z241" s="26">
        <f t="shared" si="81"/>
        <v>0</v>
      </c>
      <c r="AA241" s="64"/>
      <c r="AB241" s="66"/>
      <c r="AC241" s="66"/>
      <c r="AD241" s="22" t="str">
        <f t="shared" si="90"/>
        <v/>
      </c>
      <c r="AE241" s="22" t="str">
        <f t="shared" si="86"/>
        <v/>
      </c>
      <c r="AF241" s="23" t="str">
        <f t="shared" si="87"/>
        <v/>
      </c>
      <c r="AG241" s="61"/>
    </row>
    <row r="242" spans="5:33">
      <c r="E242" s="26">
        <f t="shared" si="76"/>
        <v>0</v>
      </c>
      <c r="F242" s="26">
        <f t="shared" si="77"/>
        <v>0</v>
      </c>
      <c r="G242" s="64"/>
      <c r="H242" s="66"/>
      <c r="I242" s="66"/>
      <c r="J242" s="22" t="str">
        <f t="shared" si="88"/>
        <v/>
      </c>
      <c r="K242" s="22" t="str">
        <f t="shared" si="82"/>
        <v/>
      </c>
      <c r="L242" s="23" t="str">
        <f t="shared" si="83"/>
        <v/>
      </c>
      <c r="M242" s="61"/>
      <c r="O242" s="26">
        <f t="shared" si="78"/>
        <v>0</v>
      </c>
      <c r="P242" s="26">
        <f t="shared" si="79"/>
        <v>0</v>
      </c>
      <c r="Q242" s="64"/>
      <c r="R242" s="66"/>
      <c r="S242" s="66"/>
      <c r="T242" s="22" t="str">
        <f t="shared" si="89"/>
        <v/>
      </c>
      <c r="U242" s="22" t="str">
        <f t="shared" si="84"/>
        <v/>
      </c>
      <c r="V242" s="23" t="str">
        <f t="shared" si="85"/>
        <v/>
      </c>
      <c r="W242" s="61"/>
      <c r="Y242" s="26">
        <f t="shared" si="80"/>
        <v>0</v>
      </c>
      <c r="Z242" s="26">
        <f t="shared" si="81"/>
        <v>0</v>
      </c>
      <c r="AA242" s="64"/>
      <c r="AB242" s="66"/>
      <c r="AC242" s="66"/>
      <c r="AD242" s="22" t="str">
        <f t="shared" si="90"/>
        <v/>
      </c>
      <c r="AE242" s="22" t="str">
        <f t="shared" si="86"/>
        <v/>
      </c>
      <c r="AF242" s="23" t="str">
        <f t="shared" si="87"/>
        <v/>
      </c>
      <c r="AG242" s="61"/>
    </row>
    <row r="243" spans="5:33">
      <c r="E243" s="26">
        <f t="shared" si="76"/>
        <v>0</v>
      </c>
      <c r="F243" s="26">
        <f t="shared" si="77"/>
        <v>0</v>
      </c>
      <c r="G243" s="64"/>
      <c r="H243" s="66"/>
      <c r="I243" s="66"/>
      <c r="J243" s="22" t="str">
        <f t="shared" si="88"/>
        <v/>
      </c>
      <c r="K243" s="22" t="str">
        <f t="shared" si="82"/>
        <v/>
      </c>
      <c r="L243" s="23" t="str">
        <f t="shared" si="83"/>
        <v/>
      </c>
      <c r="M243" s="61"/>
      <c r="O243" s="26">
        <f t="shared" si="78"/>
        <v>0</v>
      </c>
      <c r="P243" s="26">
        <f t="shared" si="79"/>
        <v>0</v>
      </c>
      <c r="Q243" s="64"/>
      <c r="R243" s="66"/>
      <c r="S243" s="66"/>
      <c r="T243" s="22" t="str">
        <f t="shared" si="89"/>
        <v/>
      </c>
      <c r="U243" s="22" t="str">
        <f t="shared" si="84"/>
        <v/>
      </c>
      <c r="V243" s="23" t="str">
        <f t="shared" si="85"/>
        <v/>
      </c>
      <c r="W243" s="61"/>
      <c r="Y243" s="26">
        <f t="shared" si="80"/>
        <v>0</v>
      </c>
      <c r="Z243" s="26">
        <f t="shared" si="81"/>
        <v>0</v>
      </c>
      <c r="AA243" s="64"/>
      <c r="AB243" s="66"/>
      <c r="AC243" s="66"/>
      <c r="AD243" s="22" t="str">
        <f t="shared" si="90"/>
        <v/>
      </c>
      <c r="AE243" s="22" t="str">
        <f t="shared" si="86"/>
        <v/>
      </c>
      <c r="AF243" s="23" t="str">
        <f t="shared" si="87"/>
        <v/>
      </c>
      <c r="AG243" s="61"/>
    </row>
    <row r="244" spans="5:33">
      <c r="E244" s="26">
        <f t="shared" si="76"/>
        <v>0</v>
      </c>
      <c r="F244" s="26">
        <f t="shared" si="77"/>
        <v>0</v>
      </c>
      <c r="G244" s="64"/>
      <c r="H244" s="66"/>
      <c r="I244" s="66"/>
      <c r="J244" s="22" t="str">
        <f t="shared" si="88"/>
        <v/>
      </c>
      <c r="K244" s="22" t="str">
        <f t="shared" si="82"/>
        <v/>
      </c>
      <c r="L244" s="23" t="str">
        <f t="shared" si="83"/>
        <v/>
      </c>
      <c r="M244" s="61"/>
      <c r="O244" s="26">
        <f t="shared" si="78"/>
        <v>0</v>
      </c>
      <c r="P244" s="26">
        <f t="shared" si="79"/>
        <v>0</v>
      </c>
      <c r="Q244" s="64"/>
      <c r="R244" s="66"/>
      <c r="S244" s="66"/>
      <c r="T244" s="22" t="str">
        <f t="shared" si="89"/>
        <v/>
      </c>
      <c r="U244" s="22" t="str">
        <f t="shared" si="84"/>
        <v/>
      </c>
      <c r="V244" s="23" t="str">
        <f t="shared" si="85"/>
        <v/>
      </c>
      <c r="W244" s="61"/>
      <c r="Y244" s="26">
        <f t="shared" si="80"/>
        <v>0</v>
      </c>
      <c r="Z244" s="26">
        <f t="shared" si="81"/>
        <v>0</v>
      </c>
      <c r="AA244" s="64"/>
      <c r="AB244" s="66"/>
      <c r="AC244" s="66"/>
      <c r="AD244" s="22" t="str">
        <f t="shared" si="90"/>
        <v/>
      </c>
      <c r="AE244" s="22" t="str">
        <f t="shared" si="86"/>
        <v/>
      </c>
      <c r="AF244" s="23" t="str">
        <f t="shared" si="87"/>
        <v/>
      </c>
      <c r="AG244" s="61"/>
    </row>
    <row r="245" spans="5:33">
      <c r="E245" s="26">
        <f t="shared" si="76"/>
        <v>0</v>
      </c>
      <c r="F245" s="26">
        <f t="shared" si="77"/>
        <v>0</v>
      </c>
      <c r="G245" s="64"/>
      <c r="H245" s="66"/>
      <c r="I245" s="66"/>
      <c r="J245" s="22" t="str">
        <f t="shared" si="88"/>
        <v/>
      </c>
      <c r="K245" s="22" t="str">
        <f t="shared" si="82"/>
        <v/>
      </c>
      <c r="L245" s="23" t="str">
        <f t="shared" si="83"/>
        <v/>
      </c>
      <c r="M245" s="61"/>
      <c r="O245" s="26">
        <f t="shared" si="78"/>
        <v>0</v>
      </c>
      <c r="P245" s="26">
        <f t="shared" si="79"/>
        <v>0</v>
      </c>
      <c r="Q245" s="64"/>
      <c r="R245" s="66"/>
      <c r="S245" s="66"/>
      <c r="T245" s="22" t="str">
        <f t="shared" si="89"/>
        <v/>
      </c>
      <c r="U245" s="22" t="str">
        <f t="shared" si="84"/>
        <v/>
      </c>
      <c r="V245" s="23" t="str">
        <f t="shared" si="85"/>
        <v/>
      </c>
      <c r="W245" s="61"/>
      <c r="Y245" s="26">
        <f t="shared" si="80"/>
        <v>0</v>
      </c>
      <c r="Z245" s="26">
        <f t="shared" si="81"/>
        <v>0</v>
      </c>
      <c r="AA245" s="64"/>
      <c r="AB245" s="66"/>
      <c r="AC245" s="66"/>
      <c r="AD245" s="22" t="str">
        <f t="shared" si="90"/>
        <v/>
      </c>
      <c r="AE245" s="22" t="str">
        <f t="shared" si="86"/>
        <v/>
      </c>
      <c r="AF245" s="23" t="str">
        <f t="shared" si="87"/>
        <v/>
      </c>
      <c r="AG245" s="61"/>
    </row>
    <row r="246" spans="5:33">
      <c r="E246" s="26">
        <f t="shared" si="76"/>
        <v>0</v>
      </c>
      <c r="F246" s="26">
        <f t="shared" si="77"/>
        <v>0</v>
      </c>
      <c r="G246" s="64"/>
      <c r="H246" s="66"/>
      <c r="I246" s="66"/>
      <c r="J246" s="22" t="str">
        <f t="shared" si="88"/>
        <v/>
      </c>
      <c r="K246" s="22" t="str">
        <f t="shared" si="82"/>
        <v/>
      </c>
      <c r="L246" s="23" t="str">
        <f t="shared" si="83"/>
        <v/>
      </c>
      <c r="M246" s="61"/>
      <c r="O246" s="26">
        <f t="shared" si="78"/>
        <v>0</v>
      </c>
      <c r="P246" s="26">
        <f t="shared" si="79"/>
        <v>0</v>
      </c>
      <c r="Q246" s="64"/>
      <c r="R246" s="66"/>
      <c r="S246" s="66"/>
      <c r="T246" s="22" t="str">
        <f t="shared" si="89"/>
        <v/>
      </c>
      <c r="U246" s="22" t="str">
        <f t="shared" si="84"/>
        <v/>
      </c>
      <c r="V246" s="23" t="str">
        <f t="shared" si="85"/>
        <v/>
      </c>
      <c r="W246" s="61"/>
      <c r="Y246" s="26">
        <f t="shared" si="80"/>
        <v>0</v>
      </c>
      <c r="Z246" s="26">
        <f t="shared" si="81"/>
        <v>0</v>
      </c>
      <c r="AA246" s="64"/>
      <c r="AB246" s="66"/>
      <c r="AC246" s="66"/>
      <c r="AD246" s="22" t="str">
        <f t="shared" si="90"/>
        <v/>
      </c>
      <c r="AE246" s="22" t="str">
        <f t="shared" si="86"/>
        <v/>
      </c>
      <c r="AF246" s="23" t="str">
        <f t="shared" si="87"/>
        <v/>
      </c>
      <c r="AG246" s="61"/>
    </row>
    <row r="247" spans="5:33">
      <c r="E247" s="26">
        <f t="shared" si="76"/>
        <v>0</v>
      </c>
      <c r="F247" s="26">
        <f t="shared" si="77"/>
        <v>0</v>
      </c>
      <c r="G247" s="64"/>
      <c r="H247" s="66"/>
      <c r="I247" s="66"/>
      <c r="J247" s="22" t="str">
        <f t="shared" si="88"/>
        <v/>
      </c>
      <c r="K247" s="22" t="str">
        <f t="shared" si="82"/>
        <v/>
      </c>
      <c r="L247" s="23" t="str">
        <f t="shared" si="83"/>
        <v/>
      </c>
      <c r="M247" s="61"/>
      <c r="O247" s="26">
        <f t="shared" si="78"/>
        <v>0</v>
      </c>
      <c r="P247" s="26">
        <f t="shared" si="79"/>
        <v>0</v>
      </c>
      <c r="Q247" s="64"/>
      <c r="R247" s="66"/>
      <c r="S247" s="66"/>
      <c r="T247" s="22" t="str">
        <f t="shared" si="89"/>
        <v/>
      </c>
      <c r="U247" s="22" t="str">
        <f t="shared" si="84"/>
        <v/>
      </c>
      <c r="V247" s="23" t="str">
        <f t="shared" si="85"/>
        <v/>
      </c>
      <c r="W247" s="61"/>
      <c r="Y247" s="26">
        <f t="shared" si="80"/>
        <v>0</v>
      </c>
      <c r="Z247" s="26">
        <f t="shared" si="81"/>
        <v>0</v>
      </c>
      <c r="AA247" s="64"/>
      <c r="AB247" s="66"/>
      <c r="AC247" s="66"/>
      <c r="AD247" s="22" t="str">
        <f t="shared" si="90"/>
        <v/>
      </c>
      <c r="AE247" s="22" t="str">
        <f t="shared" si="86"/>
        <v/>
      </c>
      <c r="AF247" s="23" t="str">
        <f t="shared" si="87"/>
        <v/>
      </c>
      <c r="AG247" s="61"/>
    </row>
    <row r="248" spans="5:33">
      <c r="E248" s="26">
        <f t="shared" si="76"/>
        <v>0</v>
      </c>
      <c r="F248" s="26">
        <f t="shared" si="77"/>
        <v>0</v>
      </c>
      <c r="G248" s="64"/>
      <c r="H248" s="66"/>
      <c r="I248" s="66"/>
      <c r="J248" s="22" t="str">
        <f t="shared" si="88"/>
        <v/>
      </c>
      <c r="K248" s="22" t="str">
        <f t="shared" si="82"/>
        <v/>
      </c>
      <c r="L248" s="23" t="str">
        <f t="shared" si="83"/>
        <v/>
      </c>
      <c r="M248" s="61"/>
      <c r="O248" s="26">
        <f t="shared" si="78"/>
        <v>0</v>
      </c>
      <c r="P248" s="26">
        <f t="shared" si="79"/>
        <v>0</v>
      </c>
      <c r="Q248" s="64"/>
      <c r="R248" s="66"/>
      <c r="S248" s="66"/>
      <c r="T248" s="22" t="str">
        <f t="shared" si="89"/>
        <v/>
      </c>
      <c r="U248" s="22" t="str">
        <f t="shared" si="84"/>
        <v/>
      </c>
      <c r="V248" s="23" t="str">
        <f t="shared" si="85"/>
        <v/>
      </c>
      <c r="W248" s="61"/>
      <c r="Y248" s="26">
        <f t="shared" si="80"/>
        <v>0</v>
      </c>
      <c r="Z248" s="26">
        <f t="shared" si="81"/>
        <v>0</v>
      </c>
      <c r="AA248" s="64"/>
      <c r="AB248" s="66"/>
      <c r="AC248" s="66"/>
      <c r="AD248" s="22" t="str">
        <f t="shared" si="90"/>
        <v/>
      </c>
      <c r="AE248" s="22" t="str">
        <f t="shared" si="86"/>
        <v/>
      </c>
      <c r="AF248" s="23" t="str">
        <f t="shared" si="87"/>
        <v/>
      </c>
      <c r="AG248" s="61"/>
    </row>
    <row r="249" spans="5:33">
      <c r="E249" s="26">
        <f t="shared" si="76"/>
        <v>0</v>
      </c>
      <c r="F249" s="26">
        <f t="shared" si="77"/>
        <v>0</v>
      </c>
      <c r="G249" s="64"/>
      <c r="H249" s="66"/>
      <c r="I249" s="66"/>
      <c r="J249" s="22" t="str">
        <f t="shared" si="88"/>
        <v/>
      </c>
      <c r="K249" s="22" t="str">
        <f t="shared" si="82"/>
        <v/>
      </c>
      <c r="L249" s="23" t="str">
        <f t="shared" si="83"/>
        <v/>
      </c>
      <c r="M249" s="61"/>
      <c r="O249" s="26">
        <f t="shared" si="78"/>
        <v>0</v>
      </c>
      <c r="P249" s="26">
        <f t="shared" si="79"/>
        <v>0</v>
      </c>
      <c r="Q249" s="64"/>
      <c r="R249" s="66"/>
      <c r="S249" s="66"/>
      <c r="T249" s="22" t="str">
        <f t="shared" si="89"/>
        <v/>
      </c>
      <c r="U249" s="22" t="str">
        <f t="shared" si="84"/>
        <v/>
      </c>
      <c r="V249" s="23" t="str">
        <f t="shared" si="85"/>
        <v/>
      </c>
      <c r="W249" s="61"/>
      <c r="Y249" s="26">
        <f t="shared" si="80"/>
        <v>0</v>
      </c>
      <c r="Z249" s="26">
        <f t="shared" si="81"/>
        <v>0</v>
      </c>
      <c r="AA249" s="64"/>
      <c r="AB249" s="66"/>
      <c r="AC249" s="66"/>
      <c r="AD249" s="22" t="str">
        <f t="shared" si="90"/>
        <v/>
      </c>
      <c r="AE249" s="22" t="str">
        <f t="shared" si="86"/>
        <v/>
      </c>
      <c r="AF249" s="23" t="str">
        <f t="shared" si="87"/>
        <v/>
      </c>
      <c r="AG249" s="61"/>
    </row>
    <row r="250" spans="5:33">
      <c r="E250" s="26">
        <f t="shared" si="76"/>
        <v>0</v>
      </c>
      <c r="F250" s="26">
        <f t="shared" si="77"/>
        <v>0</v>
      </c>
      <c r="G250" s="64"/>
      <c r="H250" s="66"/>
      <c r="I250" s="66"/>
      <c r="J250" s="22" t="str">
        <f t="shared" si="88"/>
        <v/>
      </c>
      <c r="K250" s="22" t="str">
        <f t="shared" si="82"/>
        <v/>
      </c>
      <c r="L250" s="23" t="str">
        <f t="shared" si="83"/>
        <v/>
      </c>
      <c r="M250" s="61"/>
      <c r="O250" s="26">
        <f t="shared" si="78"/>
        <v>0</v>
      </c>
      <c r="P250" s="26">
        <f t="shared" si="79"/>
        <v>0</v>
      </c>
      <c r="Q250" s="64"/>
      <c r="R250" s="66"/>
      <c r="S250" s="66"/>
      <c r="T250" s="22" t="str">
        <f t="shared" si="89"/>
        <v/>
      </c>
      <c r="U250" s="22" t="str">
        <f t="shared" si="84"/>
        <v/>
      </c>
      <c r="V250" s="23" t="str">
        <f t="shared" si="85"/>
        <v/>
      </c>
      <c r="W250" s="61"/>
      <c r="Y250" s="26">
        <f t="shared" si="80"/>
        <v>0</v>
      </c>
      <c r="Z250" s="26">
        <f t="shared" si="81"/>
        <v>0</v>
      </c>
      <c r="AA250" s="64"/>
      <c r="AB250" s="66"/>
      <c r="AC250" s="66"/>
      <c r="AD250" s="22" t="str">
        <f t="shared" si="90"/>
        <v/>
      </c>
      <c r="AE250" s="22" t="str">
        <f t="shared" si="86"/>
        <v/>
      </c>
      <c r="AF250" s="23" t="str">
        <f t="shared" si="87"/>
        <v/>
      </c>
      <c r="AG250" s="61"/>
    </row>
    <row r="251" spans="5:33">
      <c r="E251" s="26">
        <f t="shared" si="76"/>
        <v>0</v>
      </c>
      <c r="F251" s="26">
        <f t="shared" si="77"/>
        <v>0</v>
      </c>
      <c r="G251" s="64"/>
      <c r="H251" s="66"/>
      <c r="I251" s="66"/>
      <c r="J251" s="22" t="str">
        <f t="shared" si="88"/>
        <v/>
      </c>
      <c r="K251" s="22" t="str">
        <f t="shared" si="82"/>
        <v/>
      </c>
      <c r="L251" s="23" t="str">
        <f t="shared" si="83"/>
        <v/>
      </c>
      <c r="M251" s="61"/>
      <c r="O251" s="26">
        <f t="shared" si="78"/>
        <v>0</v>
      </c>
      <c r="P251" s="26">
        <f t="shared" si="79"/>
        <v>0</v>
      </c>
      <c r="Q251" s="64"/>
      <c r="R251" s="66"/>
      <c r="S251" s="66"/>
      <c r="T251" s="22" t="str">
        <f t="shared" si="89"/>
        <v/>
      </c>
      <c r="U251" s="22" t="str">
        <f t="shared" si="84"/>
        <v/>
      </c>
      <c r="V251" s="23" t="str">
        <f t="shared" si="85"/>
        <v/>
      </c>
      <c r="W251" s="61"/>
      <c r="Y251" s="26">
        <f t="shared" si="80"/>
        <v>0</v>
      </c>
      <c r="Z251" s="26">
        <f t="shared" si="81"/>
        <v>0</v>
      </c>
      <c r="AA251" s="64"/>
      <c r="AB251" s="66"/>
      <c r="AC251" s="66"/>
      <c r="AD251" s="22" t="str">
        <f t="shared" si="90"/>
        <v/>
      </c>
      <c r="AE251" s="22" t="str">
        <f t="shared" si="86"/>
        <v/>
      </c>
      <c r="AF251" s="23" t="str">
        <f t="shared" si="87"/>
        <v/>
      </c>
      <c r="AG251" s="61"/>
    </row>
    <row r="252" spans="5:33">
      <c r="E252" s="26">
        <f t="shared" si="76"/>
        <v>0</v>
      </c>
      <c r="F252" s="26">
        <f t="shared" si="77"/>
        <v>0</v>
      </c>
      <c r="G252" s="64"/>
      <c r="H252" s="66"/>
      <c r="I252" s="66"/>
      <c r="J252" s="22" t="str">
        <f t="shared" si="88"/>
        <v/>
      </c>
      <c r="K252" s="22" t="str">
        <f t="shared" si="82"/>
        <v/>
      </c>
      <c r="L252" s="23" t="str">
        <f t="shared" si="83"/>
        <v/>
      </c>
      <c r="M252" s="61"/>
      <c r="O252" s="26">
        <f t="shared" si="78"/>
        <v>0</v>
      </c>
      <c r="P252" s="26">
        <f t="shared" si="79"/>
        <v>0</v>
      </c>
      <c r="Q252" s="64"/>
      <c r="R252" s="66"/>
      <c r="S252" s="66"/>
      <c r="T252" s="22" t="str">
        <f t="shared" si="89"/>
        <v/>
      </c>
      <c r="U252" s="22" t="str">
        <f t="shared" si="84"/>
        <v/>
      </c>
      <c r="V252" s="23" t="str">
        <f t="shared" si="85"/>
        <v/>
      </c>
      <c r="W252" s="61"/>
      <c r="Y252" s="26">
        <f t="shared" si="80"/>
        <v>0</v>
      </c>
      <c r="Z252" s="26">
        <f t="shared" si="81"/>
        <v>0</v>
      </c>
      <c r="AA252" s="64"/>
      <c r="AB252" s="66"/>
      <c r="AC252" s="66"/>
      <c r="AD252" s="22" t="str">
        <f t="shared" si="90"/>
        <v/>
      </c>
      <c r="AE252" s="22" t="str">
        <f t="shared" si="86"/>
        <v/>
      </c>
      <c r="AF252" s="23" t="str">
        <f t="shared" si="87"/>
        <v/>
      </c>
      <c r="AG252" s="61"/>
    </row>
    <row r="253" spans="5:33">
      <c r="E253" s="26">
        <f t="shared" si="76"/>
        <v>0</v>
      </c>
      <c r="F253" s="26">
        <f t="shared" si="77"/>
        <v>0</v>
      </c>
      <c r="G253" s="64"/>
      <c r="H253" s="66"/>
      <c r="I253" s="66"/>
      <c r="J253" s="22" t="str">
        <f t="shared" si="88"/>
        <v/>
      </c>
      <c r="K253" s="22" t="str">
        <f t="shared" si="82"/>
        <v/>
      </c>
      <c r="L253" s="23" t="str">
        <f t="shared" si="83"/>
        <v/>
      </c>
      <c r="M253" s="61"/>
      <c r="O253" s="26">
        <f t="shared" si="78"/>
        <v>0</v>
      </c>
      <c r="P253" s="26">
        <f t="shared" si="79"/>
        <v>0</v>
      </c>
      <c r="Q253" s="64"/>
      <c r="R253" s="66"/>
      <c r="S253" s="66"/>
      <c r="T253" s="22" t="str">
        <f t="shared" si="89"/>
        <v/>
      </c>
      <c r="U253" s="22" t="str">
        <f t="shared" si="84"/>
        <v/>
      </c>
      <c r="V253" s="23" t="str">
        <f t="shared" si="85"/>
        <v/>
      </c>
      <c r="W253" s="61"/>
      <c r="Y253" s="26">
        <f t="shared" si="80"/>
        <v>0</v>
      </c>
      <c r="Z253" s="26">
        <f t="shared" si="81"/>
        <v>0</v>
      </c>
      <c r="AA253" s="64"/>
      <c r="AB253" s="66"/>
      <c r="AC253" s="66"/>
      <c r="AD253" s="22" t="str">
        <f t="shared" si="90"/>
        <v/>
      </c>
      <c r="AE253" s="22" t="str">
        <f t="shared" si="86"/>
        <v/>
      </c>
      <c r="AF253" s="23" t="str">
        <f t="shared" si="87"/>
        <v/>
      </c>
      <c r="AG253" s="61"/>
    </row>
    <row r="254" spans="5:33">
      <c r="E254" s="26">
        <f t="shared" si="76"/>
        <v>0</v>
      </c>
      <c r="F254" s="26">
        <f t="shared" si="77"/>
        <v>0</v>
      </c>
      <c r="G254" s="64"/>
      <c r="H254" s="66"/>
      <c r="I254" s="66"/>
      <c r="J254" s="22" t="str">
        <f t="shared" si="88"/>
        <v/>
      </c>
      <c r="K254" s="22" t="str">
        <f t="shared" si="82"/>
        <v/>
      </c>
      <c r="L254" s="23" t="str">
        <f t="shared" si="83"/>
        <v/>
      </c>
      <c r="M254" s="61"/>
      <c r="O254" s="26">
        <f t="shared" si="78"/>
        <v>0</v>
      </c>
      <c r="P254" s="26">
        <f t="shared" si="79"/>
        <v>0</v>
      </c>
      <c r="Q254" s="64"/>
      <c r="R254" s="66"/>
      <c r="S254" s="66"/>
      <c r="T254" s="22" t="str">
        <f t="shared" si="89"/>
        <v/>
      </c>
      <c r="U254" s="22" t="str">
        <f t="shared" si="84"/>
        <v/>
      </c>
      <c r="V254" s="23" t="str">
        <f t="shared" si="85"/>
        <v/>
      </c>
      <c r="W254" s="61"/>
      <c r="Y254" s="26">
        <f t="shared" si="80"/>
        <v>0</v>
      </c>
      <c r="Z254" s="26">
        <f t="shared" si="81"/>
        <v>0</v>
      </c>
      <c r="AA254" s="64"/>
      <c r="AB254" s="66"/>
      <c r="AC254" s="66"/>
      <c r="AD254" s="22" t="str">
        <f t="shared" si="90"/>
        <v/>
      </c>
      <c r="AE254" s="22" t="str">
        <f t="shared" si="86"/>
        <v/>
      </c>
      <c r="AF254" s="23" t="str">
        <f t="shared" si="87"/>
        <v/>
      </c>
      <c r="AG254" s="61"/>
    </row>
    <row r="255" spans="5:33">
      <c r="E255" s="26">
        <f t="shared" si="76"/>
        <v>0</v>
      </c>
      <c r="F255" s="26">
        <f t="shared" si="77"/>
        <v>0</v>
      </c>
      <c r="G255" s="64"/>
      <c r="H255" s="66"/>
      <c r="I255" s="66"/>
      <c r="J255" s="22" t="str">
        <f t="shared" si="88"/>
        <v/>
      </c>
      <c r="K255" s="22" t="str">
        <f t="shared" si="82"/>
        <v/>
      </c>
      <c r="L255" s="23" t="str">
        <f t="shared" si="83"/>
        <v/>
      </c>
      <c r="M255" s="61"/>
      <c r="O255" s="26">
        <f t="shared" si="78"/>
        <v>0</v>
      </c>
      <c r="P255" s="26">
        <f t="shared" si="79"/>
        <v>0</v>
      </c>
      <c r="Q255" s="64"/>
      <c r="R255" s="66"/>
      <c r="S255" s="66"/>
      <c r="T255" s="22" t="str">
        <f t="shared" si="89"/>
        <v/>
      </c>
      <c r="U255" s="22" t="str">
        <f t="shared" si="84"/>
        <v/>
      </c>
      <c r="V255" s="23" t="str">
        <f t="shared" si="85"/>
        <v/>
      </c>
      <c r="W255" s="61"/>
      <c r="Y255" s="26">
        <f t="shared" si="80"/>
        <v>0</v>
      </c>
      <c r="Z255" s="26">
        <f t="shared" si="81"/>
        <v>0</v>
      </c>
      <c r="AA255" s="64"/>
      <c r="AB255" s="66"/>
      <c r="AC255" s="66"/>
      <c r="AD255" s="22" t="str">
        <f t="shared" si="90"/>
        <v/>
      </c>
      <c r="AE255" s="22" t="str">
        <f t="shared" si="86"/>
        <v/>
      </c>
      <c r="AF255" s="23" t="str">
        <f t="shared" si="87"/>
        <v/>
      </c>
      <c r="AG255" s="61"/>
    </row>
    <row r="256" spans="5:33">
      <c r="E256" s="26">
        <f t="shared" si="76"/>
        <v>0</v>
      </c>
      <c r="F256" s="26">
        <f t="shared" si="77"/>
        <v>0</v>
      </c>
      <c r="G256" s="64"/>
      <c r="H256" s="66"/>
      <c r="I256" s="66"/>
      <c r="J256" s="22" t="str">
        <f t="shared" si="88"/>
        <v/>
      </c>
      <c r="K256" s="22" t="str">
        <f t="shared" si="82"/>
        <v/>
      </c>
      <c r="L256" s="23" t="str">
        <f t="shared" si="83"/>
        <v/>
      </c>
      <c r="M256" s="61"/>
      <c r="O256" s="26">
        <f t="shared" si="78"/>
        <v>0</v>
      </c>
      <c r="P256" s="26">
        <f t="shared" si="79"/>
        <v>0</v>
      </c>
      <c r="Q256" s="64"/>
      <c r="R256" s="66"/>
      <c r="S256" s="66"/>
      <c r="T256" s="22" t="str">
        <f t="shared" si="89"/>
        <v/>
      </c>
      <c r="U256" s="22" t="str">
        <f t="shared" si="84"/>
        <v/>
      </c>
      <c r="V256" s="23" t="str">
        <f t="shared" si="85"/>
        <v/>
      </c>
      <c r="W256" s="61"/>
      <c r="Y256" s="26">
        <f t="shared" si="80"/>
        <v>0</v>
      </c>
      <c r="Z256" s="26">
        <f t="shared" si="81"/>
        <v>0</v>
      </c>
      <c r="AA256" s="64"/>
      <c r="AB256" s="66"/>
      <c r="AC256" s="66"/>
      <c r="AD256" s="22" t="str">
        <f t="shared" si="90"/>
        <v/>
      </c>
      <c r="AE256" s="22" t="str">
        <f t="shared" si="86"/>
        <v/>
      </c>
      <c r="AF256" s="23" t="str">
        <f t="shared" si="87"/>
        <v/>
      </c>
      <c r="AG256" s="61"/>
    </row>
    <row r="257" spans="5:34" ht="13.5" thickBot="1">
      <c r="E257" s="26">
        <f t="shared" si="76"/>
        <v>0</v>
      </c>
      <c r="F257" s="26">
        <f t="shared" si="77"/>
        <v>0</v>
      </c>
      <c r="G257" s="55"/>
      <c r="H257" s="56"/>
      <c r="I257" s="56"/>
      <c r="J257" s="57" t="str">
        <f t="shared" si="88"/>
        <v/>
      </c>
      <c r="K257" s="57" t="str">
        <f t="shared" si="82"/>
        <v/>
      </c>
      <c r="L257" s="58" t="str">
        <f t="shared" si="83"/>
        <v/>
      </c>
      <c r="M257" s="62"/>
      <c r="O257" s="26">
        <f t="shared" si="78"/>
        <v>0</v>
      </c>
      <c r="P257" s="26">
        <f t="shared" si="79"/>
        <v>0</v>
      </c>
      <c r="Q257" s="55"/>
      <c r="R257" s="56"/>
      <c r="S257" s="56"/>
      <c r="T257" s="57" t="str">
        <f t="shared" si="89"/>
        <v/>
      </c>
      <c r="U257" s="57" t="str">
        <f t="shared" si="84"/>
        <v/>
      </c>
      <c r="V257" s="58" t="str">
        <f t="shared" si="85"/>
        <v/>
      </c>
      <c r="W257" s="62"/>
      <c r="Y257" s="26">
        <f t="shared" si="80"/>
        <v>0</v>
      </c>
      <c r="Z257" s="26">
        <f t="shared" si="81"/>
        <v>0</v>
      </c>
      <c r="AA257" s="55"/>
      <c r="AB257" s="56"/>
      <c r="AC257" s="56"/>
      <c r="AD257" s="57" t="str">
        <f t="shared" si="90"/>
        <v/>
      </c>
      <c r="AE257" s="57" t="str">
        <f t="shared" si="86"/>
        <v/>
      </c>
      <c r="AF257" s="58" t="str">
        <f t="shared" si="87"/>
        <v/>
      </c>
      <c r="AG257" s="62"/>
    </row>
    <row r="259" spans="5:34">
      <c r="I259" s="3" t="s">
        <v>9</v>
      </c>
      <c r="L259" s="17">
        <f>SUMIF(M227:M257,"x",L227:L257)</f>
        <v>0</v>
      </c>
      <c r="S259" s="3" t="s">
        <v>9</v>
      </c>
      <c r="V259" s="17">
        <f>SUMIF(W227:W257,"x",V227:V257)</f>
        <v>0</v>
      </c>
      <c r="AC259" s="3" t="s">
        <v>9</v>
      </c>
      <c r="AF259" s="17">
        <f>SUMIF(AG227:AG257,"x",AF227:AF257)</f>
        <v>0</v>
      </c>
    </row>
    <row r="260" spans="5:34" ht="13.5" thickBot="1">
      <c r="I260" s="5" t="s">
        <v>32</v>
      </c>
      <c r="L260" s="25" t="str">
        <f>IF(L259=0,"",L259-$L$16)</f>
        <v/>
      </c>
      <c r="S260" s="5" t="s">
        <v>32</v>
      </c>
      <c r="V260" s="25" t="str">
        <f>IF(V259=0,"",V259-$L$16)</f>
        <v/>
      </c>
      <c r="AC260" s="5" t="s">
        <v>32</v>
      </c>
      <c r="AF260" s="25" t="str">
        <f>IF(AF259=0,"",AF259-$L$16)</f>
        <v/>
      </c>
      <c r="AH260" s="38"/>
    </row>
    <row r="261" spans="5:34">
      <c r="I261" s="79" t="s">
        <v>11</v>
      </c>
      <c r="J261" s="80"/>
      <c r="K261" s="80"/>
      <c r="L261" s="81"/>
      <c r="S261" s="79" t="s">
        <v>11</v>
      </c>
      <c r="T261" s="80"/>
      <c r="U261" s="80"/>
      <c r="V261" s="81"/>
      <c r="AC261" s="79" t="s">
        <v>11</v>
      </c>
      <c r="AD261" s="80"/>
      <c r="AE261" s="80"/>
      <c r="AF261" s="81"/>
    </row>
    <row r="262" spans="5:34">
      <c r="I262" s="7"/>
      <c r="J262" s="10"/>
      <c r="K262" s="9" t="s">
        <v>12</v>
      </c>
      <c r="L262" s="18">
        <f>$L$15</f>
        <v>0</v>
      </c>
      <c r="S262" s="7"/>
      <c r="T262" s="10"/>
      <c r="U262" s="9" t="s">
        <v>12</v>
      </c>
      <c r="V262" s="18">
        <f>$L$15</f>
        <v>0</v>
      </c>
      <c r="AC262" s="7"/>
      <c r="AD262" s="10"/>
      <c r="AE262" s="9" t="s">
        <v>12</v>
      </c>
      <c r="AF262" s="18">
        <f>$L$15</f>
        <v>0</v>
      </c>
    </row>
    <row r="263" spans="5:34">
      <c r="I263" s="7"/>
      <c r="J263" s="10"/>
      <c r="K263" s="9" t="s">
        <v>13</v>
      </c>
      <c r="L263" s="18">
        <f>$L$18</f>
        <v>0</v>
      </c>
      <c r="S263" s="7"/>
      <c r="T263" s="10"/>
      <c r="U263" s="9" t="s">
        <v>13</v>
      </c>
      <c r="V263" s="18">
        <f>$L$18</f>
        <v>0</v>
      </c>
      <c r="AC263" s="7"/>
      <c r="AD263" s="10"/>
      <c r="AE263" s="9" t="s">
        <v>13</v>
      </c>
      <c r="AF263" s="18">
        <f>$L$18</f>
        <v>0</v>
      </c>
    </row>
    <row r="264" spans="5:34" ht="13.5" thickBot="1">
      <c r="I264" s="8"/>
      <c r="J264" s="12"/>
      <c r="K264" s="11" t="s">
        <v>14</v>
      </c>
      <c r="L264" s="19">
        <f>$K$19</f>
        <v>0</v>
      </c>
      <c r="S264" s="8"/>
      <c r="T264" s="12"/>
      <c r="U264" s="11" t="s">
        <v>14</v>
      </c>
      <c r="V264" s="19">
        <f>$K$19</f>
        <v>0</v>
      </c>
      <c r="AC264" s="8"/>
      <c r="AD264" s="12"/>
      <c r="AE264" s="11" t="s">
        <v>14</v>
      </c>
      <c r="AF264" s="19">
        <f>$K$19</f>
        <v>0</v>
      </c>
    </row>
    <row r="267" spans="5:34">
      <c r="E267" s="26">
        <f t="shared" ref="E267:E272" si="91">G276/$A$1</f>
        <v>0</v>
      </c>
      <c r="F267" s="72"/>
      <c r="I267" s="6" t="s">
        <v>28</v>
      </c>
      <c r="S267" s="6" t="s">
        <v>29</v>
      </c>
      <c r="AC267" s="6" t="s">
        <v>30</v>
      </c>
    </row>
    <row r="268" spans="5:34">
      <c r="E268" s="26">
        <f t="shared" si="91"/>
        <v>0</v>
      </c>
      <c r="F268" s="72"/>
    </row>
    <row r="269" spans="5:34">
      <c r="E269" s="26">
        <f t="shared" si="91"/>
        <v>0</v>
      </c>
      <c r="F269" s="72"/>
      <c r="G269" s="1" t="s">
        <v>4</v>
      </c>
      <c r="H269" s="1"/>
      <c r="J269" s="13"/>
      <c r="K269" s="37"/>
      <c r="L269" s="38"/>
      <c r="M269" s="38"/>
      <c r="N269" s="38"/>
      <c r="Q269" s="1" t="s">
        <v>4</v>
      </c>
      <c r="R269" s="1"/>
      <c r="T269" s="13"/>
      <c r="U269" s="37"/>
      <c r="V269" s="38"/>
      <c r="W269" s="38"/>
      <c r="X269" s="38"/>
      <c r="AA269" s="1" t="s">
        <v>4</v>
      </c>
      <c r="AB269" s="1"/>
      <c r="AD269" s="13"/>
      <c r="AE269" s="37"/>
      <c r="AF269" s="38"/>
      <c r="AG269" s="38"/>
    </row>
    <row r="270" spans="5:34">
      <c r="E270" s="26">
        <f t="shared" si="91"/>
        <v>0</v>
      </c>
      <c r="F270" s="72"/>
      <c r="G270" s="1" t="s">
        <v>5</v>
      </c>
      <c r="H270" s="1"/>
      <c r="J270" s="14"/>
      <c r="Q270" s="1" t="s">
        <v>5</v>
      </c>
      <c r="R270" s="1"/>
      <c r="T270" s="14"/>
      <c r="AA270" s="1" t="s">
        <v>5</v>
      </c>
      <c r="AB270" s="1"/>
      <c r="AD270" s="14"/>
    </row>
    <row r="271" spans="5:34">
      <c r="E271" s="26">
        <f t="shared" si="91"/>
        <v>0</v>
      </c>
      <c r="F271" s="72"/>
      <c r="G271" s="1"/>
      <c r="H271" s="1"/>
      <c r="J271" s="36"/>
      <c r="Q271" s="1"/>
      <c r="R271" s="1"/>
      <c r="T271" s="36"/>
      <c r="AA271" s="1"/>
      <c r="AB271" s="1"/>
      <c r="AD271" s="36"/>
    </row>
    <row r="272" spans="5:34" ht="13.5" thickBot="1">
      <c r="E272" s="26">
        <f t="shared" si="91"/>
        <v>0</v>
      </c>
      <c r="F272" s="72"/>
      <c r="G272" s="1"/>
      <c r="H272" s="1"/>
      <c r="M272" s="36" t="s">
        <v>24</v>
      </c>
      <c r="Q272" s="1"/>
      <c r="R272" s="1"/>
      <c r="W272" s="36" t="s">
        <v>24</v>
      </c>
      <c r="AA272" s="1"/>
      <c r="AB272" s="1"/>
      <c r="AG272" s="36" t="s">
        <v>24</v>
      </c>
    </row>
    <row r="273" spans="5:33" ht="39" thickBot="1">
      <c r="G273" s="49" t="s">
        <v>50</v>
      </c>
      <c r="H273" s="49" t="s">
        <v>51</v>
      </c>
      <c r="J273" s="36"/>
      <c r="Q273" s="49" t="s">
        <v>50</v>
      </c>
      <c r="R273" s="49" t="s">
        <v>51</v>
      </c>
      <c r="T273" s="36"/>
      <c r="AA273" s="49" t="s">
        <v>50</v>
      </c>
      <c r="AB273" s="49" t="s">
        <v>51</v>
      </c>
      <c r="AD273" s="36"/>
    </row>
    <row r="274" spans="5:33" ht="25.5">
      <c r="L274" s="15" t="s">
        <v>8</v>
      </c>
      <c r="M274" s="82" t="s">
        <v>37</v>
      </c>
      <c r="V274" s="15" t="s">
        <v>8</v>
      </c>
      <c r="W274" s="82" t="s">
        <v>37</v>
      </c>
      <c r="AF274" s="15" t="s">
        <v>8</v>
      </c>
      <c r="AG274" s="82" t="s">
        <v>37</v>
      </c>
    </row>
    <row r="275" spans="5:33" ht="13.5" thickBot="1">
      <c r="I275" s="35" t="s">
        <v>6</v>
      </c>
      <c r="J275" s="35" t="s">
        <v>7</v>
      </c>
      <c r="K275" s="35" t="s">
        <v>23</v>
      </c>
      <c r="M275" s="83"/>
      <c r="S275" s="35" t="s">
        <v>6</v>
      </c>
      <c r="T275" s="35" t="s">
        <v>7</v>
      </c>
      <c r="U275" s="35" t="s">
        <v>23</v>
      </c>
      <c r="W275" s="83"/>
      <c r="AC275" s="35" t="s">
        <v>6</v>
      </c>
      <c r="AD275" s="35" t="s">
        <v>7</v>
      </c>
      <c r="AE275" s="35" t="s">
        <v>23</v>
      </c>
      <c r="AG275" s="83"/>
    </row>
    <row r="276" spans="5:33">
      <c r="E276" s="26">
        <f t="shared" ref="E276:E306" si="92">G276/$A$1</f>
        <v>0</v>
      </c>
      <c r="F276" s="26">
        <f t="shared" ref="F276:F306" si="93">H276/$A$1</f>
        <v>0</v>
      </c>
      <c r="G276" s="63"/>
      <c r="H276" s="52"/>
      <c r="I276" s="52"/>
      <c r="J276" s="53" t="str">
        <f>IF(J269="","",J269+F276)</f>
        <v/>
      </c>
      <c r="K276" s="53" t="str">
        <f>IFERROR(((VLOOKUP(I276,$B$4:$C$53,2,FALSE))/$A$1)+J276+E276,"")</f>
        <v/>
      </c>
      <c r="L276" s="54" t="str">
        <f>IFERROR((HOUR(K276)-HOUR(J276))*60+(MINUTE(K276)-MINUTE(J276)),"")</f>
        <v/>
      </c>
      <c r="M276" s="60"/>
      <c r="O276" s="26">
        <f t="shared" ref="O276:O306" si="94">Q276/$A$1</f>
        <v>0</v>
      </c>
      <c r="P276" s="26">
        <f t="shared" ref="P276:P306" si="95">R276/$A$1</f>
        <v>0</v>
      </c>
      <c r="Q276" s="63"/>
      <c r="R276" s="52"/>
      <c r="S276" s="52"/>
      <c r="T276" s="53" t="str">
        <f>IF(T269="","",T269+P276)</f>
        <v/>
      </c>
      <c r="U276" s="53" t="str">
        <f>IFERROR(((VLOOKUP(S276,$B$4:$C$53,2,FALSE))/$A$1)+T276+O276,"")</f>
        <v/>
      </c>
      <c r="V276" s="54" t="str">
        <f>IFERROR((HOUR(U276)-HOUR(T276))*60+(MINUTE(U276)-MINUTE(T276)),"")</f>
        <v/>
      </c>
      <c r="W276" s="60"/>
      <c r="Y276" s="26">
        <f t="shared" ref="Y276:Y306" si="96">AA276/$A$1</f>
        <v>0</v>
      </c>
      <c r="Z276" s="26">
        <f t="shared" ref="Z276:Z306" si="97">AB276/$A$1</f>
        <v>0</v>
      </c>
      <c r="AA276" s="63"/>
      <c r="AB276" s="52"/>
      <c r="AC276" s="52"/>
      <c r="AD276" s="53" t="str">
        <f>IF(AD269="","",AD269+Z276)</f>
        <v/>
      </c>
      <c r="AE276" s="53" t="str">
        <f>IFERROR(((VLOOKUP(AC276,$B$4:$C$53,2,FALSE))/$A$1)+AD276+Y276,"")</f>
        <v/>
      </c>
      <c r="AF276" s="54" t="str">
        <f>IFERROR((HOUR(AE276)-HOUR(AD276))*60+(MINUTE(AE276)-MINUTE(AD276)),"")</f>
        <v/>
      </c>
      <c r="AG276" s="60"/>
    </row>
    <row r="277" spans="5:33">
      <c r="E277" s="26">
        <f t="shared" si="92"/>
        <v>0</v>
      </c>
      <c r="F277" s="26">
        <f t="shared" si="93"/>
        <v>0</v>
      </c>
      <c r="G277" s="64"/>
      <c r="H277" s="66"/>
      <c r="I277" s="66"/>
      <c r="J277" s="22" t="str">
        <f>IF(I277="","",K276+F277)</f>
        <v/>
      </c>
      <c r="K277" s="22" t="str">
        <f t="shared" ref="K277:K306" si="98">IFERROR(((VLOOKUP(I277,$B$4:$C$53,2,FALSE))/$A$1)+J277+E277,"")</f>
        <v/>
      </c>
      <c r="L277" s="23" t="str">
        <f t="shared" ref="L277:L306" si="99">IFERROR((HOUR(K277)-HOUR(J277))*60+(MINUTE(K277)-MINUTE(J277)),"")</f>
        <v/>
      </c>
      <c r="M277" s="61"/>
      <c r="O277" s="26">
        <f t="shared" si="94"/>
        <v>0</v>
      </c>
      <c r="P277" s="26">
        <f t="shared" si="95"/>
        <v>0</v>
      </c>
      <c r="Q277" s="64"/>
      <c r="R277" s="66"/>
      <c r="S277" s="66"/>
      <c r="T277" s="22" t="str">
        <f>IF(S277="","",U276+P277)</f>
        <v/>
      </c>
      <c r="U277" s="22" t="str">
        <f t="shared" ref="U277:U306" si="100">IFERROR(((VLOOKUP(S277,$B$4:$C$53,2,FALSE))/$A$1)+T277+O277,"")</f>
        <v/>
      </c>
      <c r="V277" s="23" t="str">
        <f t="shared" ref="V277:V306" si="101">IFERROR((HOUR(U277)-HOUR(T277))*60+(MINUTE(U277)-MINUTE(T277)),"")</f>
        <v/>
      </c>
      <c r="W277" s="61"/>
      <c r="Y277" s="26">
        <f t="shared" si="96"/>
        <v>0</v>
      </c>
      <c r="Z277" s="26">
        <f t="shared" si="97"/>
        <v>0</v>
      </c>
      <c r="AA277" s="64"/>
      <c r="AB277" s="66"/>
      <c r="AC277" s="66"/>
      <c r="AD277" s="22" t="str">
        <f>IF(AC277="","",AE276+Z277)</f>
        <v/>
      </c>
      <c r="AE277" s="22" t="str">
        <f t="shared" ref="AE277:AE306" si="102">IFERROR(((VLOOKUP(AC277,$B$4:$C$53,2,FALSE))/$A$1)+AD277+Y277,"")</f>
        <v/>
      </c>
      <c r="AF277" s="23" t="str">
        <f t="shared" ref="AF277:AF306" si="103">IFERROR((HOUR(AE277)-HOUR(AD277))*60+(MINUTE(AE277)-MINUTE(AD277)),"")</f>
        <v/>
      </c>
      <c r="AG277" s="61"/>
    </row>
    <row r="278" spans="5:33">
      <c r="E278" s="26">
        <f t="shared" si="92"/>
        <v>0</v>
      </c>
      <c r="F278" s="26">
        <f t="shared" si="93"/>
        <v>0</v>
      </c>
      <c r="G278" s="64"/>
      <c r="H278" s="66"/>
      <c r="I278" s="66"/>
      <c r="J278" s="22" t="str">
        <f t="shared" ref="J278:J306" si="104">IF(I278="","",K277+F278)</f>
        <v/>
      </c>
      <c r="K278" s="22" t="str">
        <f t="shared" si="98"/>
        <v/>
      </c>
      <c r="L278" s="23" t="str">
        <f t="shared" si="99"/>
        <v/>
      </c>
      <c r="M278" s="61"/>
      <c r="O278" s="26">
        <f t="shared" si="94"/>
        <v>0</v>
      </c>
      <c r="P278" s="26">
        <f t="shared" si="95"/>
        <v>0</v>
      </c>
      <c r="Q278" s="64"/>
      <c r="R278" s="66"/>
      <c r="S278" s="66"/>
      <c r="T278" s="22" t="str">
        <f t="shared" ref="T278:T306" si="105">IF(S278="","",U277+P278)</f>
        <v/>
      </c>
      <c r="U278" s="22" t="str">
        <f t="shared" si="100"/>
        <v/>
      </c>
      <c r="V278" s="23" t="str">
        <f t="shared" si="101"/>
        <v/>
      </c>
      <c r="W278" s="61"/>
      <c r="Y278" s="26">
        <f t="shared" si="96"/>
        <v>0</v>
      </c>
      <c r="Z278" s="26">
        <f t="shared" si="97"/>
        <v>0</v>
      </c>
      <c r="AA278" s="64"/>
      <c r="AB278" s="66"/>
      <c r="AC278" s="66"/>
      <c r="AD278" s="22" t="str">
        <f t="shared" ref="AD278:AD306" si="106">IF(AC278="","",AE277+Z278)</f>
        <v/>
      </c>
      <c r="AE278" s="22" t="str">
        <f t="shared" si="102"/>
        <v/>
      </c>
      <c r="AF278" s="23" t="str">
        <f t="shared" si="103"/>
        <v/>
      </c>
      <c r="AG278" s="61"/>
    </row>
    <row r="279" spans="5:33">
      <c r="E279" s="26">
        <f t="shared" si="92"/>
        <v>0</v>
      </c>
      <c r="F279" s="26">
        <f t="shared" si="93"/>
        <v>0</v>
      </c>
      <c r="G279" s="64"/>
      <c r="H279" s="66"/>
      <c r="I279" s="67"/>
      <c r="J279" s="22" t="str">
        <f t="shared" si="104"/>
        <v/>
      </c>
      <c r="K279" s="22" t="str">
        <f t="shared" si="98"/>
        <v/>
      </c>
      <c r="L279" s="23" t="str">
        <f t="shared" si="99"/>
        <v/>
      </c>
      <c r="M279" s="61"/>
      <c r="O279" s="26">
        <f t="shared" si="94"/>
        <v>0</v>
      </c>
      <c r="P279" s="26">
        <f t="shared" si="95"/>
        <v>0</v>
      </c>
      <c r="Q279" s="64"/>
      <c r="R279" s="66"/>
      <c r="S279" s="67"/>
      <c r="T279" s="22" t="str">
        <f t="shared" si="105"/>
        <v/>
      </c>
      <c r="U279" s="22" t="str">
        <f t="shared" si="100"/>
        <v/>
      </c>
      <c r="V279" s="23" t="str">
        <f t="shared" si="101"/>
        <v/>
      </c>
      <c r="W279" s="61"/>
      <c r="Y279" s="26">
        <f t="shared" si="96"/>
        <v>0</v>
      </c>
      <c r="Z279" s="26">
        <f t="shared" si="97"/>
        <v>0</v>
      </c>
      <c r="AA279" s="64"/>
      <c r="AB279" s="66"/>
      <c r="AC279" s="67"/>
      <c r="AD279" s="22" t="str">
        <f t="shared" si="106"/>
        <v/>
      </c>
      <c r="AE279" s="22" t="str">
        <f t="shared" si="102"/>
        <v/>
      </c>
      <c r="AF279" s="23" t="str">
        <f t="shared" si="103"/>
        <v/>
      </c>
      <c r="AG279" s="61"/>
    </row>
    <row r="280" spans="5:33">
      <c r="E280" s="26">
        <f t="shared" si="92"/>
        <v>0</v>
      </c>
      <c r="F280" s="26">
        <f t="shared" si="93"/>
        <v>0</v>
      </c>
      <c r="G280" s="64"/>
      <c r="H280" s="66"/>
      <c r="I280" s="66"/>
      <c r="J280" s="22" t="str">
        <f t="shared" si="104"/>
        <v/>
      </c>
      <c r="K280" s="22" t="str">
        <f t="shared" si="98"/>
        <v/>
      </c>
      <c r="L280" s="23" t="str">
        <f t="shared" si="99"/>
        <v/>
      </c>
      <c r="M280" s="61"/>
      <c r="O280" s="26">
        <f t="shared" si="94"/>
        <v>0</v>
      </c>
      <c r="P280" s="26">
        <f t="shared" si="95"/>
        <v>0</v>
      </c>
      <c r="Q280" s="64"/>
      <c r="R280" s="66"/>
      <c r="S280" s="66"/>
      <c r="T280" s="22" t="str">
        <f t="shared" si="105"/>
        <v/>
      </c>
      <c r="U280" s="22" t="str">
        <f t="shared" si="100"/>
        <v/>
      </c>
      <c r="V280" s="23" t="str">
        <f t="shared" si="101"/>
        <v/>
      </c>
      <c r="W280" s="61"/>
      <c r="Y280" s="26">
        <f t="shared" si="96"/>
        <v>0</v>
      </c>
      <c r="Z280" s="26">
        <f t="shared" si="97"/>
        <v>0</v>
      </c>
      <c r="AA280" s="64"/>
      <c r="AB280" s="66"/>
      <c r="AC280" s="66"/>
      <c r="AD280" s="22" t="str">
        <f t="shared" si="106"/>
        <v/>
      </c>
      <c r="AE280" s="22" t="str">
        <f t="shared" si="102"/>
        <v/>
      </c>
      <c r="AF280" s="23" t="str">
        <f t="shared" si="103"/>
        <v/>
      </c>
      <c r="AG280" s="61"/>
    </row>
    <row r="281" spans="5:33">
      <c r="E281" s="26">
        <f t="shared" si="92"/>
        <v>0</v>
      </c>
      <c r="F281" s="26">
        <f t="shared" si="93"/>
        <v>0</v>
      </c>
      <c r="G281" s="64"/>
      <c r="H281" s="66"/>
      <c r="I281" s="66"/>
      <c r="J281" s="22" t="str">
        <f t="shared" si="104"/>
        <v/>
      </c>
      <c r="K281" s="22" t="str">
        <f t="shared" si="98"/>
        <v/>
      </c>
      <c r="L281" s="23" t="str">
        <f t="shared" si="99"/>
        <v/>
      </c>
      <c r="M281" s="61"/>
      <c r="O281" s="26">
        <f t="shared" si="94"/>
        <v>0</v>
      </c>
      <c r="P281" s="26">
        <f t="shared" si="95"/>
        <v>0</v>
      </c>
      <c r="Q281" s="64"/>
      <c r="R281" s="66"/>
      <c r="S281" s="66"/>
      <c r="T281" s="22" t="str">
        <f t="shared" si="105"/>
        <v/>
      </c>
      <c r="U281" s="22" t="str">
        <f t="shared" si="100"/>
        <v/>
      </c>
      <c r="V281" s="23" t="str">
        <f t="shared" si="101"/>
        <v/>
      </c>
      <c r="W281" s="61"/>
      <c r="Y281" s="26">
        <f t="shared" si="96"/>
        <v>0</v>
      </c>
      <c r="Z281" s="26">
        <f t="shared" si="97"/>
        <v>0</v>
      </c>
      <c r="AA281" s="64"/>
      <c r="AB281" s="66"/>
      <c r="AC281" s="66"/>
      <c r="AD281" s="22" t="str">
        <f t="shared" si="106"/>
        <v/>
      </c>
      <c r="AE281" s="22" t="str">
        <f t="shared" si="102"/>
        <v/>
      </c>
      <c r="AF281" s="23" t="str">
        <f t="shared" si="103"/>
        <v/>
      </c>
      <c r="AG281" s="61"/>
    </row>
    <row r="282" spans="5:33">
      <c r="E282" s="26">
        <f t="shared" si="92"/>
        <v>0</v>
      </c>
      <c r="F282" s="26">
        <f t="shared" si="93"/>
        <v>0</v>
      </c>
      <c r="G282" s="64"/>
      <c r="H282" s="66"/>
      <c r="I282" s="66"/>
      <c r="J282" s="22" t="str">
        <f t="shared" si="104"/>
        <v/>
      </c>
      <c r="K282" s="22" t="str">
        <f t="shared" si="98"/>
        <v/>
      </c>
      <c r="L282" s="23" t="str">
        <f t="shared" si="99"/>
        <v/>
      </c>
      <c r="M282" s="61"/>
      <c r="O282" s="26">
        <f t="shared" si="94"/>
        <v>0</v>
      </c>
      <c r="P282" s="26">
        <f t="shared" si="95"/>
        <v>0</v>
      </c>
      <c r="Q282" s="64"/>
      <c r="R282" s="66"/>
      <c r="S282" s="66"/>
      <c r="T282" s="22" t="str">
        <f t="shared" si="105"/>
        <v/>
      </c>
      <c r="U282" s="22" t="str">
        <f t="shared" si="100"/>
        <v/>
      </c>
      <c r="V282" s="23" t="str">
        <f t="shared" si="101"/>
        <v/>
      </c>
      <c r="W282" s="61"/>
      <c r="Y282" s="26">
        <f t="shared" si="96"/>
        <v>0</v>
      </c>
      <c r="Z282" s="26">
        <f t="shared" si="97"/>
        <v>0</v>
      </c>
      <c r="AA282" s="64"/>
      <c r="AB282" s="66"/>
      <c r="AC282" s="66"/>
      <c r="AD282" s="22" t="str">
        <f t="shared" si="106"/>
        <v/>
      </c>
      <c r="AE282" s="22" t="str">
        <f t="shared" si="102"/>
        <v/>
      </c>
      <c r="AF282" s="23" t="str">
        <f t="shared" si="103"/>
        <v/>
      </c>
      <c r="AG282" s="61"/>
    </row>
    <row r="283" spans="5:33">
      <c r="E283" s="26">
        <f t="shared" si="92"/>
        <v>0</v>
      </c>
      <c r="F283" s="26">
        <f t="shared" si="93"/>
        <v>0</v>
      </c>
      <c r="G283" s="64"/>
      <c r="H283" s="66"/>
      <c r="I283" s="67"/>
      <c r="J283" s="22" t="str">
        <f t="shared" si="104"/>
        <v/>
      </c>
      <c r="K283" s="22" t="str">
        <f t="shared" si="98"/>
        <v/>
      </c>
      <c r="L283" s="23" t="str">
        <f t="shared" si="99"/>
        <v/>
      </c>
      <c r="M283" s="61"/>
      <c r="O283" s="26">
        <f t="shared" si="94"/>
        <v>0</v>
      </c>
      <c r="P283" s="26">
        <f t="shared" si="95"/>
        <v>0</v>
      </c>
      <c r="Q283" s="64"/>
      <c r="R283" s="66"/>
      <c r="S283" s="67"/>
      <c r="T283" s="22" t="str">
        <f t="shared" si="105"/>
        <v/>
      </c>
      <c r="U283" s="22" t="str">
        <f t="shared" si="100"/>
        <v/>
      </c>
      <c r="V283" s="23" t="str">
        <f t="shared" si="101"/>
        <v/>
      </c>
      <c r="W283" s="61"/>
      <c r="Y283" s="26">
        <f t="shared" si="96"/>
        <v>0</v>
      </c>
      <c r="Z283" s="26">
        <f t="shared" si="97"/>
        <v>0</v>
      </c>
      <c r="AA283" s="64"/>
      <c r="AB283" s="66"/>
      <c r="AC283" s="67"/>
      <c r="AD283" s="22" t="str">
        <f t="shared" si="106"/>
        <v/>
      </c>
      <c r="AE283" s="22" t="str">
        <f t="shared" si="102"/>
        <v/>
      </c>
      <c r="AF283" s="23" t="str">
        <f t="shared" si="103"/>
        <v/>
      </c>
      <c r="AG283" s="61"/>
    </row>
    <row r="284" spans="5:33">
      <c r="E284" s="26">
        <f t="shared" si="92"/>
        <v>0</v>
      </c>
      <c r="F284" s="26">
        <f t="shared" si="93"/>
        <v>0</v>
      </c>
      <c r="G284" s="64"/>
      <c r="H284" s="66"/>
      <c r="I284" s="66"/>
      <c r="J284" s="22" t="str">
        <f t="shared" si="104"/>
        <v/>
      </c>
      <c r="K284" s="22" t="str">
        <f t="shared" si="98"/>
        <v/>
      </c>
      <c r="L284" s="23" t="str">
        <f t="shared" si="99"/>
        <v/>
      </c>
      <c r="M284" s="61"/>
      <c r="O284" s="26">
        <f t="shared" si="94"/>
        <v>0</v>
      </c>
      <c r="P284" s="26">
        <f t="shared" si="95"/>
        <v>0</v>
      </c>
      <c r="Q284" s="64"/>
      <c r="R284" s="66"/>
      <c r="S284" s="66"/>
      <c r="T284" s="22" t="str">
        <f t="shared" si="105"/>
        <v/>
      </c>
      <c r="U284" s="22" t="str">
        <f t="shared" si="100"/>
        <v/>
      </c>
      <c r="V284" s="23" t="str">
        <f t="shared" si="101"/>
        <v/>
      </c>
      <c r="W284" s="61"/>
      <c r="Y284" s="26">
        <f t="shared" si="96"/>
        <v>0</v>
      </c>
      <c r="Z284" s="26">
        <f t="shared" si="97"/>
        <v>0</v>
      </c>
      <c r="AA284" s="64"/>
      <c r="AB284" s="66"/>
      <c r="AC284" s="66"/>
      <c r="AD284" s="22" t="str">
        <f t="shared" si="106"/>
        <v/>
      </c>
      <c r="AE284" s="22" t="str">
        <f t="shared" si="102"/>
        <v/>
      </c>
      <c r="AF284" s="23" t="str">
        <f t="shared" si="103"/>
        <v/>
      </c>
      <c r="AG284" s="61"/>
    </row>
    <row r="285" spans="5:33">
      <c r="E285" s="26">
        <f t="shared" si="92"/>
        <v>0</v>
      </c>
      <c r="F285" s="26">
        <f t="shared" si="93"/>
        <v>0</v>
      </c>
      <c r="G285" s="64"/>
      <c r="H285" s="66"/>
      <c r="I285" s="67"/>
      <c r="J285" s="22" t="str">
        <f t="shared" si="104"/>
        <v/>
      </c>
      <c r="K285" s="22" t="str">
        <f t="shared" si="98"/>
        <v/>
      </c>
      <c r="L285" s="23" t="str">
        <f t="shared" si="99"/>
        <v/>
      </c>
      <c r="M285" s="61"/>
      <c r="O285" s="26">
        <f t="shared" si="94"/>
        <v>0</v>
      </c>
      <c r="P285" s="26">
        <f t="shared" si="95"/>
        <v>0</v>
      </c>
      <c r="Q285" s="64"/>
      <c r="R285" s="66"/>
      <c r="S285" s="67"/>
      <c r="T285" s="22" t="str">
        <f t="shared" si="105"/>
        <v/>
      </c>
      <c r="U285" s="22" t="str">
        <f t="shared" si="100"/>
        <v/>
      </c>
      <c r="V285" s="23" t="str">
        <f t="shared" si="101"/>
        <v/>
      </c>
      <c r="W285" s="61"/>
      <c r="Y285" s="26">
        <f t="shared" si="96"/>
        <v>0</v>
      </c>
      <c r="Z285" s="26">
        <f t="shared" si="97"/>
        <v>0</v>
      </c>
      <c r="AA285" s="64"/>
      <c r="AB285" s="66"/>
      <c r="AC285" s="67"/>
      <c r="AD285" s="22" t="str">
        <f t="shared" si="106"/>
        <v/>
      </c>
      <c r="AE285" s="22" t="str">
        <f t="shared" si="102"/>
        <v/>
      </c>
      <c r="AF285" s="23" t="str">
        <f t="shared" si="103"/>
        <v/>
      </c>
      <c r="AG285" s="61"/>
    </row>
    <row r="286" spans="5:33">
      <c r="E286" s="26">
        <f t="shared" si="92"/>
        <v>0</v>
      </c>
      <c r="F286" s="26">
        <f t="shared" si="93"/>
        <v>0</v>
      </c>
      <c r="G286" s="64"/>
      <c r="H286" s="66"/>
      <c r="I286" s="67"/>
      <c r="J286" s="22" t="str">
        <f t="shared" si="104"/>
        <v/>
      </c>
      <c r="K286" s="22" t="str">
        <f t="shared" si="98"/>
        <v/>
      </c>
      <c r="L286" s="23" t="str">
        <f t="shared" si="99"/>
        <v/>
      </c>
      <c r="M286" s="61"/>
      <c r="O286" s="26">
        <f t="shared" si="94"/>
        <v>0</v>
      </c>
      <c r="P286" s="26">
        <f t="shared" si="95"/>
        <v>0</v>
      </c>
      <c r="Q286" s="64"/>
      <c r="R286" s="66"/>
      <c r="S286" s="67"/>
      <c r="T286" s="22" t="str">
        <f t="shared" si="105"/>
        <v/>
      </c>
      <c r="U286" s="22" t="str">
        <f t="shared" si="100"/>
        <v/>
      </c>
      <c r="V286" s="23" t="str">
        <f t="shared" si="101"/>
        <v/>
      </c>
      <c r="W286" s="61"/>
      <c r="Y286" s="26">
        <f t="shared" si="96"/>
        <v>0</v>
      </c>
      <c r="Z286" s="26">
        <f t="shared" si="97"/>
        <v>0</v>
      </c>
      <c r="AA286" s="64"/>
      <c r="AB286" s="66"/>
      <c r="AC286" s="67"/>
      <c r="AD286" s="22" t="str">
        <f t="shared" si="106"/>
        <v/>
      </c>
      <c r="AE286" s="22" t="str">
        <f t="shared" si="102"/>
        <v/>
      </c>
      <c r="AF286" s="23" t="str">
        <f t="shared" si="103"/>
        <v/>
      </c>
      <c r="AG286" s="61"/>
    </row>
    <row r="287" spans="5:33">
      <c r="E287" s="26">
        <f t="shared" si="92"/>
        <v>0</v>
      </c>
      <c r="F287" s="26">
        <f t="shared" si="93"/>
        <v>0</v>
      </c>
      <c r="G287" s="64"/>
      <c r="H287" s="66"/>
      <c r="I287" s="66"/>
      <c r="J287" s="22" t="str">
        <f t="shared" si="104"/>
        <v/>
      </c>
      <c r="K287" s="22" t="str">
        <f t="shared" si="98"/>
        <v/>
      </c>
      <c r="L287" s="23" t="str">
        <f t="shared" si="99"/>
        <v/>
      </c>
      <c r="M287" s="61"/>
      <c r="O287" s="26">
        <f t="shared" si="94"/>
        <v>0</v>
      </c>
      <c r="P287" s="26">
        <f t="shared" si="95"/>
        <v>0</v>
      </c>
      <c r="Q287" s="64"/>
      <c r="R287" s="66"/>
      <c r="S287" s="66"/>
      <c r="T287" s="22" t="str">
        <f t="shared" si="105"/>
        <v/>
      </c>
      <c r="U287" s="22" t="str">
        <f t="shared" si="100"/>
        <v/>
      </c>
      <c r="V287" s="23" t="str">
        <f t="shared" si="101"/>
        <v/>
      </c>
      <c r="W287" s="61"/>
      <c r="Y287" s="26">
        <f t="shared" si="96"/>
        <v>0</v>
      </c>
      <c r="Z287" s="26">
        <f t="shared" si="97"/>
        <v>0</v>
      </c>
      <c r="AA287" s="64"/>
      <c r="AB287" s="66"/>
      <c r="AC287" s="66"/>
      <c r="AD287" s="22" t="str">
        <f t="shared" si="106"/>
        <v/>
      </c>
      <c r="AE287" s="22" t="str">
        <f t="shared" si="102"/>
        <v/>
      </c>
      <c r="AF287" s="23" t="str">
        <f t="shared" si="103"/>
        <v/>
      </c>
      <c r="AG287" s="61"/>
    </row>
    <row r="288" spans="5:33">
      <c r="E288" s="26">
        <f t="shared" si="92"/>
        <v>0</v>
      </c>
      <c r="F288" s="26">
        <f t="shared" si="93"/>
        <v>0</v>
      </c>
      <c r="G288" s="64"/>
      <c r="H288" s="66"/>
      <c r="I288" s="67"/>
      <c r="J288" s="22" t="str">
        <f t="shared" si="104"/>
        <v/>
      </c>
      <c r="K288" s="22" t="str">
        <f t="shared" si="98"/>
        <v/>
      </c>
      <c r="L288" s="23" t="str">
        <f t="shared" si="99"/>
        <v/>
      </c>
      <c r="M288" s="61"/>
      <c r="O288" s="26">
        <f t="shared" si="94"/>
        <v>0</v>
      </c>
      <c r="P288" s="26">
        <f t="shared" si="95"/>
        <v>0</v>
      </c>
      <c r="Q288" s="64"/>
      <c r="R288" s="66"/>
      <c r="S288" s="67"/>
      <c r="T288" s="22" t="str">
        <f t="shared" si="105"/>
        <v/>
      </c>
      <c r="U288" s="22" t="str">
        <f t="shared" si="100"/>
        <v/>
      </c>
      <c r="V288" s="23" t="str">
        <f t="shared" si="101"/>
        <v/>
      </c>
      <c r="W288" s="61"/>
      <c r="Y288" s="26">
        <f t="shared" si="96"/>
        <v>0</v>
      </c>
      <c r="Z288" s="26">
        <f t="shared" si="97"/>
        <v>0</v>
      </c>
      <c r="AA288" s="64"/>
      <c r="AB288" s="66"/>
      <c r="AC288" s="67"/>
      <c r="AD288" s="22" t="str">
        <f t="shared" si="106"/>
        <v/>
      </c>
      <c r="AE288" s="22" t="str">
        <f t="shared" si="102"/>
        <v/>
      </c>
      <c r="AF288" s="23" t="str">
        <f t="shared" si="103"/>
        <v/>
      </c>
      <c r="AG288" s="61"/>
    </row>
    <row r="289" spans="5:33">
      <c r="E289" s="26">
        <f t="shared" si="92"/>
        <v>0</v>
      </c>
      <c r="F289" s="26">
        <f t="shared" si="93"/>
        <v>0</v>
      </c>
      <c r="G289" s="64"/>
      <c r="H289" s="66"/>
      <c r="I289" s="66"/>
      <c r="J289" s="22" t="str">
        <f t="shared" si="104"/>
        <v/>
      </c>
      <c r="K289" s="22" t="str">
        <f t="shared" si="98"/>
        <v/>
      </c>
      <c r="L289" s="23" t="str">
        <f t="shared" si="99"/>
        <v/>
      </c>
      <c r="M289" s="61"/>
      <c r="O289" s="26">
        <f t="shared" si="94"/>
        <v>0</v>
      </c>
      <c r="P289" s="26">
        <f t="shared" si="95"/>
        <v>0</v>
      </c>
      <c r="Q289" s="64"/>
      <c r="R289" s="66"/>
      <c r="S289" s="66"/>
      <c r="T289" s="22" t="str">
        <f t="shared" si="105"/>
        <v/>
      </c>
      <c r="U289" s="22" t="str">
        <f t="shared" si="100"/>
        <v/>
      </c>
      <c r="V289" s="23" t="str">
        <f t="shared" si="101"/>
        <v/>
      </c>
      <c r="W289" s="61"/>
      <c r="Y289" s="26">
        <f t="shared" si="96"/>
        <v>0</v>
      </c>
      <c r="Z289" s="26">
        <f t="shared" si="97"/>
        <v>0</v>
      </c>
      <c r="AA289" s="64"/>
      <c r="AB289" s="66"/>
      <c r="AC289" s="66"/>
      <c r="AD289" s="22" t="str">
        <f t="shared" si="106"/>
        <v/>
      </c>
      <c r="AE289" s="22" t="str">
        <f t="shared" si="102"/>
        <v/>
      </c>
      <c r="AF289" s="23" t="str">
        <f t="shared" si="103"/>
        <v/>
      </c>
      <c r="AG289" s="61"/>
    </row>
    <row r="290" spans="5:33">
      <c r="E290" s="26">
        <f t="shared" si="92"/>
        <v>0</v>
      </c>
      <c r="F290" s="26">
        <f t="shared" si="93"/>
        <v>0</v>
      </c>
      <c r="G290" s="64"/>
      <c r="H290" s="66"/>
      <c r="I290" s="66"/>
      <c r="J290" s="22" t="str">
        <f t="shared" si="104"/>
        <v/>
      </c>
      <c r="K290" s="22" t="str">
        <f t="shared" si="98"/>
        <v/>
      </c>
      <c r="L290" s="23" t="str">
        <f t="shared" si="99"/>
        <v/>
      </c>
      <c r="M290" s="61"/>
      <c r="O290" s="26">
        <f t="shared" si="94"/>
        <v>0</v>
      </c>
      <c r="P290" s="26">
        <f t="shared" si="95"/>
        <v>0</v>
      </c>
      <c r="Q290" s="64"/>
      <c r="R290" s="66"/>
      <c r="S290" s="66"/>
      <c r="T290" s="22" t="str">
        <f t="shared" si="105"/>
        <v/>
      </c>
      <c r="U290" s="22" t="str">
        <f t="shared" si="100"/>
        <v/>
      </c>
      <c r="V290" s="23" t="str">
        <f t="shared" si="101"/>
        <v/>
      </c>
      <c r="W290" s="61"/>
      <c r="Y290" s="26">
        <f t="shared" si="96"/>
        <v>0</v>
      </c>
      <c r="Z290" s="26">
        <f t="shared" si="97"/>
        <v>0</v>
      </c>
      <c r="AA290" s="64"/>
      <c r="AB290" s="66"/>
      <c r="AC290" s="66"/>
      <c r="AD290" s="22" t="str">
        <f t="shared" si="106"/>
        <v/>
      </c>
      <c r="AE290" s="22" t="str">
        <f t="shared" si="102"/>
        <v/>
      </c>
      <c r="AF290" s="23" t="str">
        <f t="shared" si="103"/>
        <v/>
      </c>
      <c r="AG290" s="61"/>
    </row>
    <row r="291" spans="5:33">
      <c r="E291" s="26">
        <f t="shared" si="92"/>
        <v>0</v>
      </c>
      <c r="F291" s="26">
        <f t="shared" si="93"/>
        <v>0</v>
      </c>
      <c r="G291" s="64"/>
      <c r="H291" s="66"/>
      <c r="I291" s="66"/>
      <c r="J291" s="22" t="str">
        <f t="shared" si="104"/>
        <v/>
      </c>
      <c r="K291" s="22" t="str">
        <f t="shared" si="98"/>
        <v/>
      </c>
      <c r="L291" s="23" t="str">
        <f t="shared" si="99"/>
        <v/>
      </c>
      <c r="M291" s="61"/>
      <c r="O291" s="26">
        <f t="shared" si="94"/>
        <v>0</v>
      </c>
      <c r="P291" s="26">
        <f t="shared" si="95"/>
        <v>0</v>
      </c>
      <c r="Q291" s="64"/>
      <c r="R291" s="66"/>
      <c r="S291" s="66"/>
      <c r="T291" s="22" t="str">
        <f t="shared" si="105"/>
        <v/>
      </c>
      <c r="U291" s="22" t="str">
        <f t="shared" si="100"/>
        <v/>
      </c>
      <c r="V291" s="23" t="str">
        <f t="shared" si="101"/>
        <v/>
      </c>
      <c r="W291" s="61"/>
      <c r="Y291" s="26">
        <f t="shared" si="96"/>
        <v>0</v>
      </c>
      <c r="Z291" s="26">
        <f t="shared" si="97"/>
        <v>0</v>
      </c>
      <c r="AA291" s="64"/>
      <c r="AB291" s="66"/>
      <c r="AC291" s="66"/>
      <c r="AD291" s="22" t="str">
        <f t="shared" si="106"/>
        <v/>
      </c>
      <c r="AE291" s="22" t="str">
        <f t="shared" si="102"/>
        <v/>
      </c>
      <c r="AF291" s="23" t="str">
        <f t="shared" si="103"/>
        <v/>
      </c>
      <c r="AG291" s="61"/>
    </row>
    <row r="292" spans="5:33">
      <c r="E292" s="26">
        <f t="shared" si="92"/>
        <v>0</v>
      </c>
      <c r="F292" s="26">
        <f t="shared" si="93"/>
        <v>0</v>
      </c>
      <c r="G292" s="64"/>
      <c r="H292" s="66"/>
      <c r="I292" s="66"/>
      <c r="J292" s="22" t="str">
        <f t="shared" si="104"/>
        <v/>
      </c>
      <c r="K292" s="22" t="str">
        <f t="shared" si="98"/>
        <v/>
      </c>
      <c r="L292" s="23" t="str">
        <f t="shared" si="99"/>
        <v/>
      </c>
      <c r="M292" s="61"/>
      <c r="O292" s="26">
        <f t="shared" si="94"/>
        <v>0</v>
      </c>
      <c r="P292" s="26">
        <f t="shared" si="95"/>
        <v>0</v>
      </c>
      <c r="Q292" s="64"/>
      <c r="R292" s="66"/>
      <c r="S292" s="66"/>
      <c r="T292" s="22" t="str">
        <f t="shared" si="105"/>
        <v/>
      </c>
      <c r="U292" s="22" t="str">
        <f t="shared" si="100"/>
        <v/>
      </c>
      <c r="V292" s="23" t="str">
        <f t="shared" si="101"/>
        <v/>
      </c>
      <c r="W292" s="61"/>
      <c r="Y292" s="26">
        <f t="shared" si="96"/>
        <v>0</v>
      </c>
      <c r="Z292" s="26">
        <f t="shared" si="97"/>
        <v>0</v>
      </c>
      <c r="AA292" s="64"/>
      <c r="AB292" s="66"/>
      <c r="AC292" s="66"/>
      <c r="AD292" s="22" t="str">
        <f t="shared" si="106"/>
        <v/>
      </c>
      <c r="AE292" s="22" t="str">
        <f t="shared" si="102"/>
        <v/>
      </c>
      <c r="AF292" s="23" t="str">
        <f t="shared" si="103"/>
        <v/>
      </c>
      <c r="AG292" s="61"/>
    </row>
    <row r="293" spans="5:33">
      <c r="E293" s="26">
        <f t="shared" si="92"/>
        <v>0</v>
      </c>
      <c r="F293" s="26">
        <f t="shared" si="93"/>
        <v>0</v>
      </c>
      <c r="G293" s="64"/>
      <c r="H293" s="66"/>
      <c r="I293" s="66"/>
      <c r="J293" s="22" t="str">
        <f t="shared" si="104"/>
        <v/>
      </c>
      <c r="K293" s="22" t="str">
        <f t="shared" si="98"/>
        <v/>
      </c>
      <c r="L293" s="23" t="str">
        <f t="shared" si="99"/>
        <v/>
      </c>
      <c r="M293" s="61"/>
      <c r="O293" s="26">
        <f t="shared" si="94"/>
        <v>0</v>
      </c>
      <c r="P293" s="26">
        <f t="shared" si="95"/>
        <v>0</v>
      </c>
      <c r="Q293" s="64"/>
      <c r="R293" s="66"/>
      <c r="S293" s="66"/>
      <c r="T293" s="22" t="str">
        <f t="shared" si="105"/>
        <v/>
      </c>
      <c r="U293" s="22" t="str">
        <f t="shared" si="100"/>
        <v/>
      </c>
      <c r="V293" s="23" t="str">
        <f t="shared" si="101"/>
        <v/>
      </c>
      <c r="W293" s="61"/>
      <c r="Y293" s="26">
        <f t="shared" si="96"/>
        <v>0</v>
      </c>
      <c r="Z293" s="26">
        <f t="shared" si="97"/>
        <v>0</v>
      </c>
      <c r="AA293" s="64"/>
      <c r="AB293" s="66"/>
      <c r="AC293" s="66"/>
      <c r="AD293" s="22" t="str">
        <f t="shared" si="106"/>
        <v/>
      </c>
      <c r="AE293" s="22" t="str">
        <f t="shared" si="102"/>
        <v/>
      </c>
      <c r="AF293" s="23" t="str">
        <f t="shared" si="103"/>
        <v/>
      </c>
      <c r="AG293" s="61"/>
    </row>
    <row r="294" spans="5:33">
      <c r="E294" s="26">
        <f t="shared" si="92"/>
        <v>0</v>
      </c>
      <c r="F294" s="26">
        <f t="shared" si="93"/>
        <v>0</v>
      </c>
      <c r="G294" s="64"/>
      <c r="H294" s="66"/>
      <c r="I294" s="66"/>
      <c r="J294" s="22" t="str">
        <f t="shared" si="104"/>
        <v/>
      </c>
      <c r="K294" s="22" t="str">
        <f t="shared" si="98"/>
        <v/>
      </c>
      <c r="L294" s="23" t="str">
        <f t="shared" si="99"/>
        <v/>
      </c>
      <c r="M294" s="61"/>
      <c r="O294" s="26">
        <f t="shared" si="94"/>
        <v>0</v>
      </c>
      <c r="P294" s="26">
        <f t="shared" si="95"/>
        <v>0</v>
      </c>
      <c r="Q294" s="64"/>
      <c r="R294" s="66"/>
      <c r="S294" s="66"/>
      <c r="T294" s="22" t="str">
        <f t="shared" si="105"/>
        <v/>
      </c>
      <c r="U294" s="22" t="str">
        <f t="shared" si="100"/>
        <v/>
      </c>
      <c r="V294" s="23" t="str">
        <f t="shared" si="101"/>
        <v/>
      </c>
      <c r="W294" s="61"/>
      <c r="Y294" s="26">
        <f t="shared" si="96"/>
        <v>0</v>
      </c>
      <c r="Z294" s="26">
        <f t="shared" si="97"/>
        <v>0</v>
      </c>
      <c r="AA294" s="64"/>
      <c r="AB294" s="66"/>
      <c r="AC294" s="66"/>
      <c r="AD294" s="22" t="str">
        <f t="shared" si="106"/>
        <v/>
      </c>
      <c r="AE294" s="22" t="str">
        <f t="shared" si="102"/>
        <v/>
      </c>
      <c r="AF294" s="23" t="str">
        <f t="shared" si="103"/>
        <v/>
      </c>
      <c r="AG294" s="61"/>
    </row>
    <row r="295" spans="5:33">
      <c r="E295" s="26">
        <f t="shared" si="92"/>
        <v>0</v>
      </c>
      <c r="F295" s="26">
        <f t="shared" si="93"/>
        <v>0</v>
      </c>
      <c r="G295" s="64"/>
      <c r="H295" s="66"/>
      <c r="I295" s="66"/>
      <c r="J295" s="22" t="str">
        <f t="shared" si="104"/>
        <v/>
      </c>
      <c r="K295" s="22" t="str">
        <f t="shared" si="98"/>
        <v/>
      </c>
      <c r="L295" s="23" t="str">
        <f t="shared" si="99"/>
        <v/>
      </c>
      <c r="M295" s="61"/>
      <c r="O295" s="26">
        <f t="shared" si="94"/>
        <v>0</v>
      </c>
      <c r="P295" s="26">
        <f t="shared" si="95"/>
        <v>0</v>
      </c>
      <c r="Q295" s="64"/>
      <c r="R295" s="66"/>
      <c r="S295" s="66"/>
      <c r="T295" s="22" t="str">
        <f t="shared" si="105"/>
        <v/>
      </c>
      <c r="U295" s="22" t="str">
        <f t="shared" si="100"/>
        <v/>
      </c>
      <c r="V295" s="23" t="str">
        <f t="shared" si="101"/>
        <v/>
      </c>
      <c r="W295" s="61"/>
      <c r="Y295" s="26">
        <f t="shared" si="96"/>
        <v>0</v>
      </c>
      <c r="Z295" s="26">
        <f t="shared" si="97"/>
        <v>0</v>
      </c>
      <c r="AA295" s="64"/>
      <c r="AB295" s="66"/>
      <c r="AC295" s="66"/>
      <c r="AD295" s="22" t="str">
        <f t="shared" si="106"/>
        <v/>
      </c>
      <c r="AE295" s="22" t="str">
        <f t="shared" si="102"/>
        <v/>
      </c>
      <c r="AF295" s="23" t="str">
        <f t="shared" si="103"/>
        <v/>
      </c>
      <c r="AG295" s="61"/>
    </row>
    <row r="296" spans="5:33">
      <c r="E296" s="26">
        <f t="shared" si="92"/>
        <v>0</v>
      </c>
      <c r="F296" s="26">
        <f t="shared" si="93"/>
        <v>0</v>
      </c>
      <c r="G296" s="64"/>
      <c r="H296" s="66"/>
      <c r="I296" s="66"/>
      <c r="J296" s="22" t="str">
        <f t="shared" si="104"/>
        <v/>
      </c>
      <c r="K296" s="22" t="str">
        <f t="shared" si="98"/>
        <v/>
      </c>
      <c r="L296" s="23" t="str">
        <f t="shared" si="99"/>
        <v/>
      </c>
      <c r="M296" s="61"/>
      <c r="O296" s="26">
        <f t="shared" si="94"/>
        <v>0</v>
      </c>
      <c r="P296" s="26">
        <f t="shared" si="95"/>
        <v>0</v>
      </c>
      <c r="Q296" s="64"/>
      <c r="R296" s="66"/>
      <c r="S296" s="66"/>
      <c r="T296" s="22" t="str">
        <f t="shared" si="105"/>
        <v/>
      </c>
      <c r="U296" s="22" t="str">
        <f t="shared" si="100"/>
        <v/>
      </c>
      <c r="V296" s="23" t="str">
        <f t="shared" si="101"/>
        <v/>
      </c>
      <c r="W296" s="61"/>
      <c r="Y296" s="26">
        <f t="shared" si="96"/>
        <v>0</v>
      </c>
      <c r="Z296" s="26">
        <f t="shared" si="97"/>
        <v>0</v>
      </c>
      <c r="AA296" s="64"/>
      <c r="AB296" s="66"/>
      <c r="AC296" s="66"/>
      <c r="AD296" s="22" t="str">
        <f t="shared" si="106"/>
        <v/>
      </c>
      <c r="AE296" s="22" t="str">
        <f t="shared" si="102"/>
        <v/>
      </c>
      <c r="AF296" s="23" t="str">
        <f t="shared" si="103"/>
        <v/>
      </c>
      <c r="AG296" s="61"/>
    </row>
    <row r="297" spans="5:33">
      <c r="E297" s="26">
        <f t="shared" si="92"/>
        <v>0</v>
      </c>
      <c r="F297" s="26">
        <f t="shared" si="93"/>
        <v>0</v>
      </c>
      <c r="G297" s="64"/>
      <c r="H297" s="66"/>
      <c r="I297" s="66"/>
      <c r="J297" s="22" t="str">
        <f t="shared" si="104"/>
        <v/>
      </c>
      <c r="K297" s="22" t="str">
        <f t="shared" si="98"/>
        <v/>
      </c>
      <c r="L297" s="23" t="str">
        <f t="shared" si="99"/>
        <v/>
      </c>
      <c r="M297" s="61"/>
      <c r="O297" s="26">
        <f t="shared" si="94"/>
        <v>0</v>
      </c>
      <c r="P297" s="26">
        <f t="shared" si="95"/>
        <v>0</v>
      </c>
      <c r="Q297" s="64"/>
      <c r="R297" s="66"/>
      <c r="S297" s="66"/>
      <c r="T297" s="22" t="str">
        <f t="shared" si="105"/>
        <v/>
      </c>
      <c r="U297" s="22" t="str">
        <f t="shared" si="100"/>
        <v/>
      </c>
      <c r="V297" s="23" t="str">
        <f t="shared" si="101"/>
        <v/>
      </c>
      <c r="W297" s="61"/>
      <c r="Y297" s="26">
        <f t="shared" si="96"/>
        <v>0</v>
      </c>
      <c r="Z297" s="26">
        <f t="shared" si="97"/>
        <v>0</v>
      </c>
      <c r="AA297" s="64"/>
      <c r="AB297" s="66"/>
      <c r="AC297" s="66"/>
      <c r="AD297" s="22" t="str">
        <f t="shared" si="106"/>
        <v/>
      </c>
      <c r="AE297" s="22" t="str">
        <f t="shared" si="102"/>
        <v/>
      </c>
      <c r="AF297" s="23" t="str">
        <f t="shared" si="103"/>
        <v/>
      </c>
      <c r="AG297" s="61"/>
    </row>
    <row r="298" spans="5:33">
      <c r="E298" s="26">
        <f t="shared" si="92"/>
        <v>0</v>
      </c>
      <c r="F298" s="26">
        <f t="shared" si="93"/>
        <v>0</v>
      </c>
      <c r="G298" s="64"/>
      <c r="H298" s="66"/>
      <c r="I298" s="66"/>
      <c r="J298" s="22" t="str">
        <f t="shared" si="104"/>
        <v/>
      </c>
      <c r="K298" s="22" t="str">
        <f t="shared" si="98"/>
        <v/>
      </c>
      <c r="L298" s="23" t="str">
        <f t="shared" si="99"/>
        <v/>
      </c>
      <c r="M298" s="61"/>
      <c r="O298" s="26">
        <f t="shared" si="94"/>
        <v>0</v>
      </c>
      <c r="P298" s="26">
        <f t="shared" si="95"/>
        <v>0</v>
      </c>
      <c r="Q298" s="64"/>
      <c r="R298" s="66"/>
      <c r="S298" s="66"/>
      <c r="T298" s="22" t="str">
        <f t="shared" si="105"/>
        <v/>
      </c>
      <c r="U298" s="22" t="str">
        <f t="shared" si="100"/>
        <v/>
      </c>
      <c r="V298" s="23" t="str">
        <f t="shared" si="101"/>
        <v/>
      </c>
      <c r="W298" s="61"/>
      <c r="Y298" s="26">
        <f t="shared" si="96"/>
        <v>0</v>
      </c>
      <c r="Z298" s="26">
        <f t="shared" si="97"/>
        <v>0</v>
      </c>
      <c r="AA298" s="64"/>
      <c r="AB298" s="66"/>
      <c r="AC298" s="66"/>
      <c r="AD298" s="22" t="str">
        <f t="shared" si="106"/>
        <v/>
      </c>
      <c r="AE298" s="22" t="str">
        <f t="shared" si="102"/>
        <v/>
      </c>
      <c r="AF298" s="23" t="str">
        <f t="shared" si="103"/>
        <v/>
      </c>
      <c r="AG298" s="61"/>
    </row>
    <row r="299" spans="5:33">
      <c r="E299" s="26">
        <f t="shared" si="92"/>
        <v>0</v>
      </c>
      <c r="F299" s="26">
        <f t="shared" si="93"/>
        <v>0</v>
      </c>
      <c r="G299" s="64"/>
      <c r="H299" s="66"/>
      <c r="I299" s="66"/>
      <c r="J299" s="22" t="str">
        <f t="shared" si="104"/>
        <v/>
      </c>
      <c r="K299" s="22" t="str">
        <f t="shared" si="98"/>
        <v/>
      </c>
      <c r="L299" s="23" t="str">
        <f t="shared" si="99"/>
        <v/>
      </c>
      <c r="M299" s="61"/>
      <c r="O299" s="26">
        <f t="shared" si="94"/>
        <v>0</v>
      </c>
      <c r="P299" s="26">
        <f t="shared" si="95"/>
        <v>0</v>
      </c>
      <c r="Q299" s="64"/>
      <c r="R299" s="66"/>
      <c r="S299" s="66"/>
      <c r="T299" s="22" t="str">
        <f t="shared" si="105"/>
        <v/>
      </c>
      <c r="U299" s="22" t="str">
        <f t="shared" si="100"/>
        <v/>
      </c>
      <c r="V299" s="23" t="str">
        <f t="shared" si="101"/>
        <v/>
      </c>
      <c r="W299" s="61"/>
      <c r="Y299" s="26">
        <f t="shared" si="96"/>
        <v>0</v>
      </c>
      <c r="Z299" s="26">
        <f t="shared" si="97"/>
        <v>0</v>
      </c>
      <c r="AA299" s="64"/>
      <c r="AB299" s="66"/>
      <c r="AC299" s="66"/>
      <c r="AD299" s="22" t="str">
        <f t="shared" si="106"/>
        <v/>
      </c>
      <c r="AE299" s="22" t="str">
        <f t="shared" si="102"/>
        <v/>
      </c>
      <c r="AF299" s="23" t="str">
        <f t="shared" si="103"/>
        <v/>
      </c>
      <c r="AG299" s="61"/>
    </row>
    <row r="300" spans="5:33">
      <c r="E300" s="26">
        <f t="shared" si="92"/>
        <v>0</v>
      </c>
      <c r="F300" s="26">
        <f t="shared" si="93"/>
        <v>0</v>
      </c>
      <c r="G300" s="64"/>
      <c r="H300" s="66"/>
      <c r="I300" s="66"/>
      <c r="J300" s="22" t="str">
        <f t="shared" si="104"/>
        <v/>
      </c>
      <c r="K300" s="22" t="str">
        <f t="shared" si="98"/>
        <v/>
      </c>
      <c r="L300" s="23" t="str">
        <f t="shared" si="99"/>
        <v/>
      </c>
      <c r="M300" s="61"/>
      <c r="O300" s="26">
        <f t="shared" si="94"/>
        <v>0</v>
      </c>
      <c r="P300" s="26">
        <f t="shared" si="95"/>
        <v>0</v>
      </c>
      <c r="Q300" s="64"/>
      <c r="R300" s="66"/>
      <c r="S300" s="66"/>
      <c r="T300" s="22" t="str">
        <f t="shared" si="105"/>
        <v/>
      </c>
      <c r="U300" s="22" t="str">
        <f t="shared" si="100"/>
        <v/>
      </c>
      <c r="V300" s="23" t="str">
        <f t="shared" si="101"/>
        <v/>
      </c>
      <c r="W300" s="61"/>
      <c r="Y300" s="26">
        <f t="shared" si="96"/>
        <v>0</v>
      </c>
      <c r="Z300" s="26">
        <f t="shared" si="97"/>
        <v>0</v>
      </c>
      <c r="AA300" s="64"/>
      <c r="AB300" s="66"/>
      <c r="AC300" s="66"/>
      <c r="AD300" s="22" t="str">
        <f t="shared" si="106"/>
        <v/>
      </c>
      <c r="AE300" s="22" t="str">
        <f t="shared" si="102"/>
        <v/>
      </c>
      <c r="AF300" s="23" t="str">
        <f t="shared" si="103"/>
        <v/>
      </c>
      <c r="AG300" s="61"/>
    </row>
    <row r="301" spans="5:33">
      <c r="E301" s="26">
        <f t="shared" si="92"/>
        <v>0</v>
      </c>
      <c r="F301" s="26">
        <f t="shared" si="93"/>
        <v>0</v>
      </c>
      <c r="G301" s="64"/>
      <c r="H301" s="66"/>
      <c r="I301" s="66"/>
      <c r="J301" s="22" t="str">
        <f t="shared" si="104"/>
        <v/>
      </c>
      <c r="K301" s="22" t="str">
        <f t="shared" si="98"/>
        <v/>
      </c>
      <c r="L301" s="23" t="str">
        <f t="shared" si="99"/>
        <v/>
      </c>
      <c r="M301" s="61"/>
      <c r="O301" s="26">
        <f t="shared" si="94"/>
        <v>0</v>
      </c>
      <c r="P301" s="26">
        <f t="shared" si="95"/>
        <v>0</v>
      </c>
      <c r="Q301" s="64"/>
      <c r="R301" s="66"/>
      <c r="S301" s="66"/>
      <c r="T301" s="22" t="str">
        <f t="shared" si="105"/>
        <v/>
      </c>
      <c r="U301" s="22" t="str">
        <f t="shared" si="100"/>
        <v/>
      </c>
      <c r="V301" s="23" t="str">
        <f t="shared" si="101"/>
        <v/>
      </c>
      <c r="W301" s="61"/>
      <c r="Y301" s="26">
        <f t="shared" si="96"/>
        <v>0</v>
      </c>
      <c r="Z301" s="26">
        <f t="shared" si="97"/>
        <v>0</v>
      </c>
      <c r="AA301" s="64"/>
      <c r="AB301" s="66"/>
      <c r="AC301" s="66"/>
      <c r="AD301" s="22" t="str">
        <f t="shared" si="106"/>
        <v/>
      </c>
      <c r="AE301" s="22" t="str">
        <f t="shared" si="102"/>
        <v/>
      </c>
      <c r="AF301" s="23" t="str">
        <f t="shared" si="103"/>
        <v/>
      </c>
      <c r="AG301" s="61"/>
    </row>
    <row r="302" spans="5:33">
      <c r="E302" s="26">
        <f t="shared" si="92"/>
        <v>0</v>
      </c>
      <c r="F302" s="26">
        <f t="shared" si="93"/>
        <v>0</v>
      </c>
      <c r="G302" s="64"/>
      <c r="H302" s="66"/>
      <c r="I302" s="66"/>
      <c r="J302" s="22" t="str">
        <f t="shared" si="104"/>
        <v/>
      </c>
      <c r="K302" s="22" t="str">
        <f t="shared" si="98"/>
        <v/>
      </c>
      <c r="L302" s="23" t="str">
        <f t="shared" si="99"/>
        <v/>
      </c>
      <c r="M302" s="61"/>
      <c r="O302" s="26">
        <f t="shared" si="94"/>
        <v>0</v>
      </c>
      <c r="P302" s="26">
        <f t="shared" si="95"/>
        <v>0</v>
      </c>
      <c r="Q302" s="64"/>
      <c r="R302" s="66"/>
      <c r="S302" s="66"/>
      <c r="T302" s="22" t="str">
        <f t="shared" si="105"/>
        <v/>
      </c>
      <c r="U302" s="22" t="str">
        <f t="shared" si="100"/>
        <v/>
      </c>
      <c r="V302" s="23" t="str">
        <f t="shared" si="101"/>
        <v/>
      </c>
      <c r="W302" s="61"/>
      <c r="Y302" s="26">
        <f t="shared" si="96"/>
        <v>0</v>
      </c>
      <c r="Z302" s="26">
        <f t="shared" si="97"/>
        <v>0</v>
      </c>
      <c r="AA302" s="64"/>
      <c r="AB302" s="66"/>
      <c r="AC302" s="66"/>
      <c r="AD302" s="22" t="str">
        <f t="shared" si="106"/>
        <v/>
      </c>
      <c r="AE302" s="22" t="str">
        <f t="shared" si="102"/>
        <v/>
      </c>
      <c r="AF302" s="23" t="str">
        <f t="shared" si="103"/>
        <v/>
      </c>
      <c r="AG302" s="61"/>
    </row>
    <row r="303" spans="5:33">
      <c r="E303" s="26">
        <f t="shared" si="92"/>
        <v>0</v>
      </c>
      <c r="F303" s="26">
        <f t="shared" si="93"/>
        <v>0</v>
      </c>
      <c r="G303" s="64"/>
      <c r="H303" s="66"/>
      <c r="I303" s="66"/>
      <c r="J303" s="22" t="str">
        <f t="shared" si="104"/>
        <v/>
      </c>
      <c r="K303" s="22" t="str">
        <f t="shared" si="98"/>
        <v/>
      </c>
      <c r="L303" s="23" t="str">
        <f t="shared" si="99"/>
        <v/>
      </c>
      <c r="M303" s="61"/>
      <c r="O303" s="26">
        <f t="shared" si="94"/>
        <v>0</v>
      </c>
      <c r="P303" s="26">
        <f t="shared" si="95"/>
        <v>0</v>
      </c>
      <c r="Q303" s="64"/>
      <c r="R303" s="66"/>
      <c r="S303" s="66"/>
      <c r="T303" s="22" t="str">
        <f t="shared" si="105"/>
        <v/>
      </c>
      <c r="U303" s="22" t="str">
        <f t="shared" si="100"/>
        <v/>
      </c>
      <c r="V303" s="23" t="str">
        <f t="shared" si="101"/>
        <v/>
      </c>
      <c r="W303" s="61"/>
      <c r="Y303" s="26">
        <f t="shared" si="96"/>
        <v>0</v>
      </c>
      <c r="Z303" s="26">
        <f t="shared" si="97"/>
        <v>0</v>
      </c>
      <c r="AA303" s="64"/>
      <c r="AB303" s="66"/>
      <c r="AC303" s="66"/>
      <c r="AD303" s="22" t="str">
        <f t="shared" si="106"/>
        <v/>
      </c>
      <c r="AE303" s="22" t="str">
        <f t="shared" si="102"/>
        <v/>
      </c>
      <c r="AF303" s="23" t="str">
        <f t="shared" si="103"/>
        <v/>
      </c>
      <c r="AG303" s="61"/>
    </row>
    <row r="304" spans="5:33">
      <c r="E304" s="26">
        <f t="shared" si="92"/>
        <v>0</v>
      </c>
      <c r="F304" s="26">
        <f t="shared" si="93"/>
        <v>0</v>
      </c>
      <c r="G304" s="64"/>
      <c r="H304" s="66"/>
      <c r="I304" s="66"/>
      <c r="J304" s="22" t="str">
        <f t="shared" si="104"/>
        <v/>
      </c>
      <c r="K304" s="22" t="str">
        <f t="shared" si="98"/>
        <v/>
      </c>
      <c r="L304" s="23" t="str">
        <f t="shared" si="99"/>
        <v/>
      </c>
      <c r="M304" s="61"/>
      <c r="O304" s="26">
        <f t="shared" si="94"/>
        <v>0</v>
      </c>
      <c r="P304" s="26">
        <f t="shared" si="95"/>
        <v>0</v>
      </c>
      <c r="Q304" s="64"/>
      <c r="R304" s="66"/>
      <c r="S304" s="66"/>
      <c r="T304" s="22" t="str">
        <f t="shared" si="105"/>
        <v/>
      </c>
      <c r="U304" s="22" t="str">
        <f t="shared" si="100"/>
        <v/>
      </c>
      <c r="V304" s="23" t="str">
        <f t="shared" si="101"/>
        <v/>
      </c>
      <c r="W304" s="61"/>
      <c r="Y304" s="26">
        <f t="shared" si="96"/>
        <v>0</v>
      </c>
      <c r="Z304" s="26">
        <f t="shared" si="97"/>
        <v>0</v>
      </c>
      <c r="AA304" s="64"/>
      <c r="AB304" s="66"/>
      <c r="AC304" s="66"/>
      <c r="AD304" s="22" t="str">
        <f t="shared" si="106"/>
        <v/>
      </c>
      <c r="AE304" s="22" t="str">
        <f t="shared" si="102"/>
        <v/>
      </c>
      <c r="AF304" s="23" t="str">
        <f t="shared" si="103"/>
        <v/>
      </c>
      <c r="AG304" s="61"/>
    </row>
    <row r="305" spans="5:33">
      <c r="E305" s="26">
        <f t="shared" si="92"/>
        <v>0</v>
      </c>
      <c r="F305" s="26">
        <f t="shared" si="93"/>
        <v>0</v>
      </c>
      <c r="G305" s="64"/>
      <c r="H305" s="66"/>
      <c r="I305" s="66"/>
      <c r="J305" s="22" t="str">
        <f t="shared" si="104"/>
        <v/>
      </c>
      <c r="K305" s="22" t="str">
        <f t="shared" si="98"/>
        <v/>
      </c>
      <c r="L305" s="23" t="str">
        <f t="shared" si="99"/>
        <v/>
      </c>
      <c r="M305" s="61"/>
      <c r="O305" s="26">
        <f t="shared" si="94"/>
        <v>0</v>
      </c>
      <c r="P305" s="26">
        <f t="shared" si="95"/>
        <v>0</v>
      </c>
      <c r="Q305" s="64"/>
      <c r="R305" s="66"/>
      <c r="S305" s="66"/>
      <c r="T305" s="22" t="str">
        <f t="shared" si="105"/>
        <v/>
      </c>
      <c r="U305" s="22" t="str">
        <f t="shared" si="100"/>
        <v/>
      </c>
      <c r="V305" s="23" t="str">
        <f t="shared" si="101"/>
        <v/>
      </c>
      <c r="W305" s="61"/>
      <c r="Y305" s="26">
        <f t="shared" si="96"/>
        <v>0</v>
      </c>
      <c r="Z305" s="26">
        <f t="shared" si="97"/>
        <v>0</v>
      </c>
      <c r="AA305" s="64"/>
      <c r="AB305" s="66"/>
      <c r="AC305" s="66"/>
      <c r="AD305" s="22" t="str">
        <f t="shared" si="106"/>
        <v/>
      </c>
      <c r="AE305" s="22" t="str">
        <f t="shared" si="102"/>
        <v/>
      </c>
      <c r="AF305" s="23" t="str">
        <f t="shared" si="103"/>
        <v/>
      </c>
      <c r="AG305" s="61"/>
    </row>
    <row r="306" spans="5:33" ht="13.5" thickBot="1">
      <c r="E306" s="26">
        <f t="shared" si="92"/>
        <v>0</v>
      </c>
      <c r="F306" s="26">
        <f t="shared" si="93"/>
        <v>0</v>
      </c>
      <c r="G306" s="55"/>
      <c r="H306" s="56"/>
      <c r="I306" s="56"/>
      <c r="J306" s="57" t="str">
        <f t="shared" si="104"/>
        <v/>
      </c>
      <c r="K306" s="57" t="str">
        <f t="shared" si="98"/>
        <v/>
      </c>
      <c r="L306" s="58" t="str">
        <f t="shared" si="99"/>
        <v/>
      </c>
      <c r="M306" s="62"/>
      <c r="O306" s="26">
        <f t="shared" si="94"/>
        <v>0</v>
      </c>
      <c r="P306" s="26">
        <f t="shared" si="95"/>
        <v>0</v>
      </c>
      <c r="Q306" s="55"/>
      <c r="R306" s="56"/>
      <c r="S306" s="56"/>
      <c r="T306" s="57" t="str">
        <f t="shared" si="105"/>
        <v/>
      </c>
      <c r="U306" s="57" t="str">
        <f t="shared" si="100"/>
        <v/>
      </c>
      <c r="V306" s="58" t="str">
        <f t="shared" si="101"/>
        <v/>
      </c>
      <c r="W306" s="62"/>
      <c r="Y306" s="26">
        <f t="shared" si="96"/>
        <v>0</v>
      </c>
      <c r="Z306" s="26">
        <f t="shared" si="97"/>
        <v>0</v>
      </c>
      <c r="AA306" s="55"/>
      <c r="AB306" s="56"/>
      <c r="AC306" s="56"/>
      <c r="AD306" s="57" t="str">
        <f t="shared" si="106"/>
        <v/>
      </c>
      <c r="AE306" s="57" t="str">
        <f t="shared" si="102"/>
        <v/>
      </c>
      <c r="AF306" s="58" t="str">
        <f t="shared" si="103"/>
        <v/>
      </c>
      <c r="AG306" s="62"/>
    </row>
    <row r="308" spans="5:33">
      <c r="I308" s="3" t="s">
        <v>9</v>
      </c>
      <c r="L308" s="17">
        <f>SUMIF(M276:M306,"x",L276:L306)</f>
        <v>0</v>
      </c>
      <c r="S308" s="3" t="s">
        <v>9</v>
      </c>
      <c r="V308" s="17">
        <f>SUMIF(W276:W306,"x",V276:V306)</f>
        <v>0</v>
      </c>
      <c r="AC308" s="3" t="s">
        <v>9</v>
      </c>
      <c r="AF308" s="17">
        <f>SUMIF(AG276:AG306,"x",AF276:AF306)</f>
        <v>0</v>
      </c>
    </row>
    <row r="309" spans="5:33" ht="13.5" thickBot="1">
      <c r="I309" s="5" t="s">
        <v>32</v>
      </c>
      <c r="L309" s="25" t="str">
        <f>IF(L308=0,"",L308-$L$16)</f>
        <v/>
      </c>
      <c r="S309" s="5" t="s">
        <v>32</v>
      </c>
      <c r="V309" s="25" t="str">
        <f>IF(V308=0,"",V308-$L$16)</f>
        <v/>
      </c>
      <c r="AC309" s="5" t="s">
        <v>32</v>
      </c>
      <c r="AF309" s="25" t="str">
        <f>IF(AF308=0,"",AF308-$L$16)</f>
        <v/>
      </c>
    </row>
    <row r="310" spans="5:33">
      <c r="I310" s="79" t="s">
        <v>11</v>
      </c>
      <c r="J310" s="80"/>
      <c r="K310" s="80"/>
      <c r="L310" s="81"/>
      <c r="S310" s="79" t="s">
        <v>11</v>
      </c>
      <c r="T310" s="80"/>
      <c r="U310" s="80"/>
      <c r="V310" s="81"/>
      <c r="AC310" s="79" t="s">
        <v>11</v>
      </c>
      <c r="AD310" s="80"/>
      <c r="AE310" s="80"/>
      <c r="AF310" s="81"/>
    </row>
    <row r="311" spans="5:33">
      <c r="I311" s="7"/>
      <c r="J311" s="10"/>
      <c r="K311" s="9" t="s">
        <v>12</v>
      </c>
      <c r="L311" s="18">
        <f>$L$15</f>
        <v>0</v>
      </c>
      <c r="S311" s="7"/>
      <c r="T311" s="10"/>
      <c r="U311" s="9" t="s">
        <v>12</v>
      </c>
      <c r="V311" s="18">
        <f>$L$15</f>
        <v>0</v>
      </c>
      <c r="AC311" s="7"/>
      <c r="AD311" s="10"/>
      <c r="AE311" s="9" t="s">
        <v>12</v>
      </c>
      <c r="AF311" s="18">
        <f>$L$15</f>
        <v>0</v>
      </c>
    </row>
    <row r="312" spans="5:33">
      <c r="I312" s="7"/>
      <c r="J312" s="10"/>
      <c r="K312" s="9" t="s">
        <v>13</v>
      </c>
      <c r="L312" s="18">
        <f>$L$18</f>
        <v>0</v>
      </c>
      <c r="S312" s="7"/>
      <c r="T312" s="10"/>
      <c r="U312" s="9" t="s">
        <v>13</v>
      </c>
      <c r="V312" s="18">
        <f>$L$18</f>
        <v>0</v>
      </c>
      <c r="AC312" s="7"/>
      <c r="AD312" s="10"/>
      <c r="AE312" s="9" t="s">
        <v>13</v>
      </c>
      <c r="AF312" s="18">
        <f>$L$18</f>
        <v>0</v>
      </c>
    </row>
    <row r="313" spans="5:33" ht="13.5" thickBot="1">
      <c r="I313" s="8"/>
      <c r="J313" s="12"/>
      <c r="K313" s="11" t="s">
        <v>14</v>
      </c>
      <c r="L313" s="19">
        <f>$K$19</f>
        <v>0</v>
      </c>
      <c r="S313" s="8"/>
      <c r="T313" s="12"/>
      <c r="U313" s="11" t="s">
        <v>14</v>
      </c>
      <c r="V313" s="19">
        <f>$K$19</f>
        <v>0</v>
      </c>
      <c r="AC313" s="8"/>
      <c r="AD313" s="12"/>
      <c r="AE313" s="11" t="s">
        <v>14</v>
      </c>
      <c r="AF313" s="19">
        <f>$K$19</f>
        <v>0</v>
      </c>
    </row>
  </sheetData>
  <sheetProtection algorithmName="SHA-512" hashValue="8Gj9/bQ6eqhVBidWsBWTLNjtjf/l35y5AG7WM6HPoj4+aiqpcpj5YJZAKG2rRYQwj4LUq35Zp8Kn+nro9RGMfA==" saltValue="mcBQLheiFVJ/CmEmYK9ldw==" spinCount="100000" sheet="1" formatCells="0" formatColumns="0" formatRows="0" insertColumns="0" insertRows="0" insertHyperlinks="0" deleteColumns="0" deleteRows="0" sort="0" autoFilter="0" pivotTables="0"/>
  <mergeCells count="40">
    <mergeCell ref="AG29:AG30"/>
    <mergeCell ref="S310:V310"/>
    <mergeCell ref="AC310:AF310"/>
    <mergeCell ref="AC261:AF261"/>
    <mergeCell ref="S261:V261"/>
    <mergeCell ref="AC114:AF114"/>
    <mergeCell ref="W225:W226"/>
    <mergeCell ref="AG225:AG226"/>
    <mergeCell ref="AG274:AG275"/>
    <mergeCell ref="AG176:AG177"/>
    <mergeCell ref="AC212:AF212"/>
    <mergeCell ref="S212:V212"/>
    <mergeCell ref="I65:L65"/>
    <mergeCell ref="I261:L261"/>
    <mergeCell ref="M274:M275"/>
    <mergeCell ref="W274:W275"/>
    <mergeCell ref="K19:L19"/>
    <mergeCell ref="I19:J19"/>
    <mergeCell ref="S114:V114"/>
    <mergeCell ref="M29:M30"/>
    <mergeCell ref="W29:W30"/>
    <mergeCell ref="M78:M79"/>
    <mergeCell ref="W78:W79"/>
    <mergeCell ref="M225:M226"/>
    <mergeCell ref="D2:D3"/>
    <mergeCell ref="B1:G1"/>
    <mergeCell ref="I310:L310"/>
    <mergeCell ref="AG78:AG79"/>
    <mergeCell ref="M127:M128"/>
    <mergeCell ref="W127:W128"/>
    <mergeCell ref="AG127:AG128"/>
    <mergeCell ref="I212:L212"/>
    <mergeCell ref="AC163:AF163"/>
    <mergeCell ref="S163:V163"/>
    <mergeCell ref="I163:L163"/>
    <mergeCell ref="M176:M177"/>
    <mergeCell ref="W176:W177"/>
    <mergeCell ref="I114:L114"/>
    <mergeCell ref="AC65:AF65"/>
    <mergeCell ref="S65:V65"/>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4"/>
  <sheetViews>
    <sheetView workbookViewId="0">
      <selection activeCell="B1" sqref="B1:F1"/>
    </sheetView>
  </sheetViews>
  <sheetFormatPr defaultRowHeight="12.75"/>
  <cols>
    <col min="1" max="16384" width="9.140625" style="33"/>
  </cols>
  <sheetData>
    <row r="1" spans="1:9" ht="15.75">
      <c r="A1" s="27" t="s">
        <v>38</v>
      </c>
      <c r="B1" s="28"/>
      <c r="C1" s="28"/>
      <c r="D1" s="28"/>
      <c r="E1" s="29"/>
      <c r="F1" s="30"/>
      <c r="G1" s="31"/>
      <c r="H1" s="31"/>
      <c r="I1" s="32"/>
    </row>
    <row r="2" spans="1:9" ht="15.75">
      <c r="A2" s="27" t="s">
        <v>39</v>
      </c>
      <c r="B2" s="28"/>
      <c r="C2" s="28"/>
      <c r="D2" s="28"/>
      <c r="E2" s="29"/>
      <c r="F2" s="30"/>
      <c r="G2" s="31"/>
      <c r="H2" s="31"/>
      <c r="I2" s="32"/>
    </row>
    <row r="8" spans="1:9" ht="15.75">
      <c r="A8" s="28"/>
      <c r="B8" s="28"/>
      <c r="D8" s="28"/>
      <c r="E8" s="28"/>
      <c r="F8" s="28"/>
      <c r="G8" s="28"/>
      <c r="H8" s="28"/>
      <c r="I8" s="28"/>
    </row>
    <row r="9" spans="1:9" ht="15.75">
      <c r="A9" s="28"/>
      <c r="B9" s="28"/>
      <c r="C9" s="28"/>
      <c r="D9" s="28"/>
      <c r="E9" s="28"/>
      <c r="F9" s="28"/>
      <c r="G9" s="28"/>
      <c r="H9" s="28"/>
      <c r="I9" s="28"/>
    </row>
    <row r="10" spans="1:9" ht="15.75">
      <c r="A10" s="28"/>
      <c r="B10" s="28"/>
      <c r="C10" s="27" t="s">
        <v>40</v>
      </c>
      <c r="D10" s="28"/>
      <c r="E10" s="29"/>
      <c r="F10" s="30"/>
      <c r="G10" s="31"/>
      <c r="H10" s="31"/>
      <c r="I10" s="32"/>
    </row>
    <row r="11" spans="1:9" ht="15.75">
      <c r="B11" s="28" t="s">
        <v>41</v>
      </c>
      <c r="C11" s="28"/>
      <c r="D11" s="28"/>
      <c r="E11" s="28"/>
      <c r="F11" s="28"/>
      <c r="G11" s="28"/>
      <c r="H11" s="28"/>
      <c r="I11" s="28"/>
    </row>
    <row r="12" spans="1:9" ht="15.75">
      <c r="A12" s="28"/>
      <c r="B12" s="28"/>
      <c r="C12" s="28" t="s">
        <v>42</v>
      </c>
      <c r="E12" s="28"/>
      <c r="F12" s="28"/>
      <c r="G12" s="28"/>
      <c r="H12" s="28"/>
      <c r="I12" s="28"/>
    </row>
    <row r="13" spans="1:9" ht="15.75">
      <c r="A13" s="28"/>
      <c r="B13" s="33" t="s">
        <v>43</v>
      </c>
      <c r="C13" s="28"/>
      <c r="D13" s="28"/>
      <c r="E13" s="28"/>
      <c r="F13" s="28"/>
      <c r="G13" s="28"/>
      <c r="H13" s="28"/>
      <c r="I13" s="28"/>
    </row>
    <row r="14" spans="1:9" ht="15.75">
      <c r="A14" s="28"/>
      <c r="C14" s="28"/>
      <c r="D14" s="34" t="s">
        <v>44</v>
      </c>
      <c r="E14" s="28"/>
      <c r="F14" s="28"/>
      <c r="G14" s="28"/>
      <c r="H14" s="28"/>
      <c r="I14" s="28"/>
    </row>
  </sheetData>
  <sheetProtection algorithmName="SHA-512" hashValue="9JwlFHV5IrB/EVYBzBxVMn74SCy67pqnFxgG9FYSRWaVcrdYda+JspocjOd2EGzYxDlkEXb1FN7kVwR4qNoU9w==" saltValue="tpHKC3LQ2HKJqaMXJ9Gdvg==" spinCount="100000" sheet="1" objects="1" scenarios="1" selectLockedCells="1" selectUnlockedCells="1"/>
  <hyperlinks>
    <hyperlink ref="D14" r:id="rId1"/>
  </hyperlinks>
  <pageMargins left="0.7" right="0.7" top="0.75" bottom="0.75" header="0.3" footer="0.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Bell Schedule</vt:lpstr>
      <vt:lpstr>Attribution</vt:lpstr>
      <vt:lpstr>'Bell Schedule'!Print_Area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JP</dc:creator>
  <cp:lastModifiedBy>JP</cp:lastModifiedBy>
  <cp:lastPrinted>2017-04-21T23:54:14Z</cp:lastPrinted>
  <dcterms:created xsi:type="dcterms:W3CDTF">2000-04-29T17:05:49Z</dcterms:created>
  <dcterms:modified xsi:type="dcterms:W3CDTF">2017-04-21T23:54:19Z</dcterms:modified>
</cp:coreProperties>
</file>