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P\Desktop\Tools\Tools Ready for Prime Time\14-Month School Year Calendar\"/>
    </mc:Choice>
  </mc:AlternateContent>
  <workbookProtection workbookAlgorithmName="SHA-512" workbookHashValue="s/SDvQVNLmNXn2sA3Ht/ir6uiQMVsjGa2zZ/Xv03ayXIB1CQGD9tn1OYLXSj1t56ZNrZHNcuZ8hsZYrA/2loYg==" workbookSaltValue="OOXZdkHA3fYcAbSACtiRBA==" workbookSpinCount="100000" lockStructure="1"/>
  <bookViews>
    <workbookView xWindow="-60" yWindow="-15" windowWidth="12855" windowHeight="8115"/>
  </bookViews>
  <sheets>
    <sheet name="YRS Auto Calendar JP" sheetId="1" r:id="rId1"/>
    <sheet name="Attribution" sheetId="2" r:id="rId2"/>
  </sheets>
  <calcPr calcId="162913"/>
</workbook>
</file>

<file path=xl/calcChain.xml><?xml version="1.0" encoding="utf-8"?>
<calcChain xmlns="http://schemas.openxmlformats.org/spreadsheetml/2006/main">
  <c r="B11" i="1" l="1"/>
  <c r="C11" i="1" s="1"/>
  <c r="G11" i="1" s="1"/>
  <c r="K11" i="1" s="1"/>
  <c r="O11" i="1" s="1"/>
  <c r="S11" i="1" s="1"/>
  <c r="W11" i="1" s="1"/>
  <c r="C14" i="1" l="1"/>
  <c r="B99" i="1"/>
  <c r="B9" i="1"/>
  <c r="Y9" i="1"/>
  <c r="AV9" i="1"/>
  <c r="B54" i="1"/>
  <c r="Y54" i="1"/>
  <c r="AV54" i="1"/>
  <c r="Y99" i="1"/>
  <c r="AV99" i="1"/>
  <c r="AV135" i="1" s="1"/>
  <c r="AV129" i="1"/>
  <c r="B144" i="1"/>
  <c r="B156" i="1" s="1"/>
  <c r="Y144" i="1"/>
  <c r="AV144" i="1"/>
  <c r="B189" i="1"/>
  <c r="Y189" i="1"/>
  <c r="B162" i="1" l="1"/>
  <c r="B174" i="1"/>
  <c r="B168" i="1"/>
  <c r="B150" i="1"/>
  <c r="E14" i="1"/>
  <c r="I12" i="1" s="1"/>
  <c r="F14" i="1"/>
  <c r="F16" i="1" s="1"/>
  <c r="G12" i="1"/>
  <c r="C16" i="1"/>
  <c r="C15" i="1"/>
  <c r="D14" i="1"/>
  <c r="E15" i="1" l="1"/>
  <c r="E16" i="1"/>
  <c r="J12" i="1"/>
  <c r="J14" i="1" s="1"/>
  <c r="F15" i="1"/>
  <c r="I14" i="1"/>
  <c r="G14" i="1"/>
  <c r="H12" i="1"/>
  <c r="H14" i="1" s="1"/>
  <c r="D15" i="1"/>
  <c r="D16" i="1"/>
  <c r="L12" i="1" l="1"/>
  <c r="H15" i="1"/>
  <c r="H16" i="1"/>
  <c r="N12" i="1"/>
  <c r="J15" i="1"/>
  <c r="J16" i="1"/>
  <c r="K12" i="1"/>
  <c r="G16" i="1"/>
  <c r="G15" i="1"/>
  <c r="M12" i="1"/>
  <c r="M14" i="1" s="1"/>
  <c r="I15" i="1"/>
  <c r="I16" i="1"/>
  <c r="L14" i="1"/>
  <c r="N14" i="1"/>
  <c r="K14" i="1"/>
  <c r="R12" i="1" l="1"/>
  <c r="N15" i="1"/>
  <c r="N16" i="1"/>
  <c r="P12" i="1"/>
  <c r="L15" i="1"/>
  <c r="L16" i="1"/>
  <c r="O12" i="1"/>
  <c r="O14" i="1" s="1"/>
  <c r="K16" i="1"/>
  <c r="K15" i="1"/>
  <c r="Q12" i="1"/>
  <c r="Q14" i="1" s="1"/>
  <c r="M15" i="1"/>
  <c r="M16" i="1"/>
  <c r="P14" i="1"/>
  <c r="R14" i="1"/>
  <c r="V12" i="1" l="1"/>
  <c r="R15" i="1"/>
  <c r="R16" i="1"/>
  <c r="T12" i="1"/>
  <c r="P15" i="1"/>
  <c r="P16" i="1"/>
  <c r="S12" i="1"/>
  <c r="S14" i="1" s="1"/>
  <c r="O16" i="1"/>
  <c r="O15" i="1"/>
  <c r="U12" i="1"/>
  <c r="U14" i="1" s="1"/>
  <c r="Q15" i="1"/>
  <c r="Q16" i="1"/>
  <c r="B17" i="1"/>
  <c r="C17" i="1" s="1"/>
  <c r="T14" i="1"/>
  <c r="V14" i="1"/>
  <c r="C18" i="1" l="1"/>
  <c r="S16" i="1"/>
  <c r="S15" i="1"/>
  <c r="E18" i="1"/>
  <c r="U15" i="1"/>
  <c r="U16" i="1"/>
  <c r="G17" i="1"/>
  <c r="E20" i="1"/>
  <c r="C20" i="1"/>
  <c r="F18" i="1"/>
  <c r="F20" i="1" s="1"/>
  <c r="V15" i="1"/>
  <c r="V16" i="1"/>
  <c r="D18" i="1"/>
  <c r="D20" i="1" s="1"/>
  <c r="T15" i="1"/>
  <c r="T16" i="1"/>
  <c r="J18" i="1" l="1"/>
  <c r="J20" i="1" s="1"/>
  <c r="F21" i="1"/>
  <c r="F22" i="1"/>
  <c r="H18" i="1"/>
  <c r="H20" i="1" s="1"/>
  <c r="D21" i="1"/>
  <c r="D22" i="1"/>
  <c r="G18" i="1"/>
  <c r="C21" i="1"/>
  <c r="C22" i="1"/>
  <c r="I18" i="1"/>
  <c r="I20" i="1" s="1"/>
  <c r="E22" i="1"/>
  <c r="E21" i="1"/>
  <c r="K17" i="1"/>
  <c r="G20" i="1"/>
  <c r="K18" i="1" l="1"/>
  <c r="K20" i="1" s="1"/>
  <c r="G21" i="1"/>
  <c r="G22" i="1"/>
  <c r="M18" i="1"/>
  <c r="M20" i="1" s="1"/>
  <c r="I22" i="1"/>
  <c r="I21" i="1"/>
  <c r="L18" i="1"/>
  <c r="L20" i="1" s="1"/>
  <c r="H21" i="1"/>
  <c r="H22" i="1"/>
  <c r="N18" i="1"/>
  <c r="N20" i="1" s="1"/>
  <c r="J21" i="1"/>
  <c r="J22" i="1"/>
  <c r="O17" i="1"/>
  <c r="R18" i="1" l="1"/>
  <c r="R20" i="1" s="1"/>
  <c r="N21" i="1"/>
  <c r="N22" i="1"/>
  <c r="P18" i="1"/>
  <c r="P20" i="1" s="1"/>
  <c r="L21" i="1"/>
  <c r="L22" i="1"/>
  <c r="O18" i="1"/>
  <c r="O20" i="1" s="1"/>
  <c r="K21" i="1"/>
  <c r="K22" i="1"/>
  <c r="Q18" i="1"/>
  <c r="Q20" i="1" s="1"/>
  <c r="M22" i="1"/>
  <c r="M21" i="1"/>
  <c r="S17" i="1"/>
  <c r="U18" i="1" l="1"/>
  <c r="Q22" i="1"/>
  <c r="Q21" i="1"/>
  <c r="T18" i="1"/>
  <c r="P21" i="1"/>
  <c r="P22" i="1"/>
  <c r="S18" i="1"/>
  <c r="S20" i="1" s="1"/>
  <c r="O21" i="1"/>
  <c r="O22" i="1"/>
  <c r="V18" i="1"/>
  <c r="R21" i="1"/>
  <c r="R22" i="1"/>
  <c r="W17" i="1"/>
  <c r="B23" i="1" s="1"/>
  <c r="C23" i="1" s="1"/>
  <c r="T20" i="1"/>
  <c r="U20" i="1"/>
  <c r="V20" i="1"/>
  <c r="C24" i="1" l="1"/>
  <c r="C26" i="1" s="1"/>
  <c r="S21" i="1"/>
  <c r="S22" i="1"/>
  <c r="F24" i="1"/>
  <c r="V21" i="1"/>
  <c r="V22" i="1"/>
  <c r="D24" i="1"/>
  <c r="D26" i="1" s="1"/>
  <c r="T21" i="1"/>
  <c r="T22" i="1"/>
  <c r="E24" i="1"/>
  <c r="E26" i="1" s="1"/>
  <c r="U22" i="1"/>
  <c r="U21" i="1"/>
  <c r="G23" i="1"/>
  <c r="F26" i="1"/>
  <c r="I24" i="1" l="1"/>
  <c r="E27" i="1"/>
  <c r="E28" i="1"/>
  <c r="H24" i="1"/>
  <c r="D27" i="1"/>
  <c r="D28" i="1"/>
  <c r="G24" i="1"/>
  <c r="G26" i="1" s="1"/>
  <c r="C27" i="1"/>
  <c r="C28" i="1"/>
  <c r="J24" i="1"/>
  <c r="J26" i="1" s="1"/>
  <c r="F27" i="1"/>
  <c r="F28" i="1"/>
  <c r="K23" i="1"/>
  <c r="H26" i="1"/>
  <c r="I26" i="1"/>
  <c r="N24" i="1" l="1"/>
  <c r="J27" i="1"/>
  <c r="J28" i="1"/>
  <c r="L24" i="1"/>
  <c r="H27" i="1"/>
  <c r="H28" i="1"/>
  <c r="K24" i="1"/>
  <c r="K26" i="1" s="1"/>
  <c r="G27" i="1"/>
  <c r="G28" i="1"/>
  <c r="M24" i="1"/>
  <c r="M26" i="1" s="1"/>
  <c r="I27" i="1"/>
  <c r="I28" i="1"/>
  <c r="O23" i="1"/>
  <c r="L26" i="1"/>
  <c r="N26" i="1"/>
  <c r="R24" i="1" l="1"/>
  <c r="R26" i="1" s="1"/>
  <c r="N27" i="1"/>
  <c r="N28" i="1"/>
  <c r="O24" i="1"/>
  <c r="O26" i="1" s="1"/>
  <c r="K27" i="1"/>
  <c r="K28" i="1"/>
  <c r="Q24" i="1"/>
  <c r="M27" i="1"/>
  <c r="M28" i="1"/>
  <c r="S23" i="1"/>
  <c r="Q26" i="1"/>
  <c r="P24" i="1"/>
  <c r="P26" i="1" s="1"/>
  <c r="L27" i="1"/>
  <c r="L28" i="1"/>
  <c r="T24" i="1" l="1"/>
  <c r="T26" i="1" s="1"/>
  <c r="P27" i="1"/>
  <c r="P28" i="1"/>
  <c r="V24" i="1"/>
  <c r="R27" i="1"/>
  <c r="R28" i="1"/>
  <c r="S24" i="1"/>
  <c r="S26" i="1" s="1"/>
  <c r="O27" i="1"/>
  <c r="O28" i="1"/>
  <c r="U24" i="1"/>
  <c r="U26" i="1" s="1"/>
  <c r="Q27" i="1"/>
  <c r="Q28" i="1"/>
  <c r="W23" i="1"/>
  <c r="B29" i="1" s="1"/>
  <c r="C29" i="1" s="1"/>
  <c r="V26" i="1"/>
  <c r="F30" i="1" l="1"/>
  <c r="V27" i="1"/>
  <c r="V28" i="1"/>
  <c r="D30" i="1"/>
  <c r="T27" i="1"/>
  <c r="T28" i="1"/>
  <c r="C30" i="1"/>
  <c r="C32" i="1" s="1"/>
  <c r="S27" i="1"/>
  <c r="S28" i="1"/>
  <c r="E30" i="1"/>
  <c r="E32" i="1" s="1"/>
  <c r="U27" i="1"/>
  <c r="U28" i="1"/>
  <c r="G29" i="1"/>
  <c r="D32" i="1"/>
  <c r="F32" i="1"/>
  <c r="G30" i="1" l="1"/>
  <c r="C33" i="1"/>
  <c r="C34" i="1"/>
  <c r="I30" i="1"/>
  <c r="E33" i="1"/>
  <c r="E34" i="1"/>
  <c r="K29" i="1"/>
  <c r="I32" i="1"/>
  <c r="G32" i="1"/>
  <c r="J30" i="1"/>
  <c r="J32" i="1" s="1"/>
  <c r="F33" i="1"/>
  <c r="F34" i="1"/>
  <c r="H30" i="1"/>
  <c r="H32" i="1" s="1"/>
  <c r="D33" i="1"/>
  <c r="D34" i="1"/>
  <c r="N30" i="1" l="1"/>
  <c r="J33" i="1"/>
  <c r="J34" i="1"/>
  <c r="L30" i="1"/>
  <c r="H33" i="1"/>
  <c r="H34" i="1"/>
  <c r="K30" i="1"/>
  <c r="K32" i="1" s="1"/>
  <c r="G33" i="1"/>
  <c r="G34" i="1"/>
  <c r="M30" i="1"/>
  <c r="M32" i="1" s="1"/>
  <c r="I33" i="1"/>
  <c r="I34" i="1"/>
  <c r="O29" i="1"/>
  <c r="L32" i="1"/>
  <c r="N32" i="1"/>
  <c r="R30" i="1" l="1"/>
  <c r="N33" i="1"/>
  <c r="N34" i="1"/>
  <c r="P30" i="1"/>
  <c r="L33" i="1"/>
  <c r="L34" i="1"/>
  <c r="O30" i="1"/>
  <c r="O32" i="1" s="1"/>
  <c r="K33" i="1"/>
  <c r="K34" i="1"/>
  <c r="Q30" i="1"/>
  <c r="Q32" i="1" s="1"/>
  <c r="M33" i="1"/>
  <c r="M34" i="1"/>
  <c r="P32" i="1"/>
  <c r="S29" i="1"/>
  <c r="R32" i="1"/>
  <c r="U30" i="1" l="1"/>
  <c r="Q33" i="1"/>
  <c r="Q34" i="1"/>
  <c r="T30" i="1"/>
  <c r="P33" i="1"/>
  <c r="P34" i="1"/>
  <c r="S30" i="1"/>
  <c r="O33" i="1"/>
  <c r="O34" i="1"/>
  <c r="V30" i="1"/>
  <c r="R33" i="1"/>
  <c r="R34" i="1"/>
  <c r="W29" i="1"/>
  <c r="B35" i="1" s="1"/>
  <c r="C35" i="1" s="1"/>
  <c r="T32" i="1"/>
  <c r="U32" i="1"/>
  <c r="V32" i="1"/>
  <c r="S32" i="1"/>
  <c r="C36" i="1" l="1"/>
  <c r="S33" i="1"/>
  <c r="S34" i="1"/>
  <c r="E36" i="1"/>
  <c r="U33" i="1"/>
  <c r="U34" i="1"/>
  <c r="G35" i="1"/>
  <c r="E38" i="1"/>
  <c r="C38" i="1"/>
  <c r="F36" i="1"/>
  <c r="F38" i="1" s="1"/>
  <c r="V33" i="1"/>
  <c r="V34" i="1"/>
  <c r="D36" i="1"/>
  <c r="D38" i="1" s="1"/>
  <c r="T33" i="1"/>
  <c r="T34" i="1"/>
  <c r="J36" i="1" l="1"/>
  <c r="F39" i="1"/>
  <c r="F40" i="1"/>
  <c r="H36" i="1"/>
  <c r="D39" i="1"/>
  <c r="D40" i="1"/>
  <c r="K35" i="1"/>
  <c r="H38" i="1"/>
  <c r="J38" i="1"/>
  <c r="G36" i="1"/>
  <c r="G38" i="1" s="1"/>
  <c r="C39" i="1"/>
  <c r="C40" i="1"/>
  <c r="I36" i="1"/>
  <c r="I38" i="1" s="1"/>
  <c r="E39" i="1"/>
  <c r="E40" i="1"/>
  <c r="K36" i="1" l="1"/>
  <c r="G39" i="1"/>
  <c r="G40" i="1"/>
  <c r="J49" i="1"/>
  <c r="M36" i="1"/>
  <c r="M38" i="1" s="1"/>
  <c r="I39" i="1"/>
  <c r="I40" i="1"/>
  <c r="L49" i="1"/>
  <c r="N36" i="1"/>
  <c r="N38" i="1" s="1"/>
  <c r="J39" i="1"/>
  <c r="J40" i="1"/>
  <c r="M49" i="1"/>
  <c r="L36" i="1"/>
  <c r="L38" i="1" s="1"/>
  <c r="H39" i="1"/>
  <c r="H40" i="1"/>
  <c r="K49" i="1"/>
  <c r="O35" i="1"/>
  <c r="K38" i="1"/>
  <c r="O36" i="1" l="1"/>
  <c r="O38" i="1" s="1"/>
  <c r="K39" i="1"/>
  <c r="K40" i="1"/>
  <c r="J50" i="1"/>
  <c r="R36" i="1"/>
  <c r="R38" i="1" s="1"/>
  <c r="N39" i="1"/>
  <c r="N40" i="1"/>
  <c r="M50" i="1"/>
  <c r="S35" i="1"/>
  <c r="Q36" i="1"/>
  <c r="Q38" i="1" s="1"/>
  <c r="M39" i="1"/>
  <c r="M40" i="1"/>
  <c r="L50" i="1"/>
  <c r="P36" i="1"/>
  <c r="P38" i="1" s="1"/>
  <c r="L39" i="1"/>
  <c r="L40" i="1"/>
  <c r="K50" i="1"/>
  <c r="T36" i="1" l="1"/>
  <c r="T38" i="1" s="1"/>
  <c r="P39" i="1"/>
  <c r="P40" i="1"/>
  <c r="K51" i="1"/>
  <c r="S36" i="1"/>
  <c r="S38" i="1" s="1"/>
  <c r="O39" i="1"/>
  <c r="O40" i="1"/>
  <c r="J51" i="1"/>
  <c r="V36" i="1"/>
  <c r="V38" i="1" s="1"/>
  <c r="R39" i="1"/>
  <c r="R40" i="1"/>
  <c r="M51" i="1"/>
  <c r="W35" i="1"/>
  <c r="U36" i="1"/>
  <c r="U38" i="1" s="1"/>
  <c r="Q39" i="1"/>
  <c r="Q40" i="1"/>
  <c r="L51" i="1"/>
  <c r="E42" i="1" l="1"/>
  <c r="U39" i="1"/>
  <c r="U40" i="1"/>
  <c r="L52" i="1"/>
  <c r="F42" i="1"/>
  <c r="V39" i="1"/>
  <c r="V40" i="1"/>
  <c r="M52" i="1"/>
  <c r="B41" i="1"/>
  <c r="Y11" i="1"/>
  <c r="C42" i="1"/>
  <c r="S39" i="1"/>
  <c r="S40" i="1"/>
  <c r="J52" i="1"/>
  <c r="D42" i="1"/>
  <c r="T39" i="1"/>
  <c r="T40" i="1"/>
  <c r="K52" i="1"/>
  <c r="Z11" i="1" l="1"/>
  <c r="C41" i="1"/>
  <c r="D44" i="1" l="1"/>
  <c r="AD11" i="1"/>
  <c r="E44" i="1"/>
  <c r="F44" i="1"/>
  <c r="C44" i="1"/>
  <c r="Z12" i="1" l="1"/>
  <c r="Z14" i="1" s="1"/>
  <c r="C45" i="1"/>
  <c r="C46" i="1"/>
  <c r="J48" i="1"/>
  <c r="G49" i="1"/>
  <c r="AC12" i="1"/>
  <c r="AC14" i="1" s="1"/>
  <c r="F45" i="1"/>
  <c r="F46" i="1"/>
  <c r="M48" i="1"/>
  <c r="G52" i="1"/>
  <c r="AH11" i="1"/>
  <c r="AB12" i="1"/>
  <c r="AB14" i="1" s="1"/>
  <c r="E45" i="1"/>
  <c r="E46" i="1"/>
  <c r="L48" i="1"/>
  <c r="G51" i="1"/>
  <c r="AA12" i="1"/>
  <c r="AA14" i="1" s="1"/>
  <c r="D45" i="1"/>
  <c r="D46" i="1"/>
  <c r="K48" i="1"/>
  <c r="G50" i="1"/>
  <c r="W51" i="1" l="1"/>
  <c r="AF12" i="1"/>
  <c r="AF14" i="1" s="1"/>
  <c r="AB15" i="1"/>
  <c r="AB16" i="1"/>
  <c r="W52" i="1"/>
  <c r="AG12" i="1"/>
  <c r="AG14" i="1" s="1"/>
  <c r="AC15" i="1"/>
  <c r="AC16" i="1"/>
  <c r="W50" i="1"/>
  <c r="AE12" i="1"/>
  <c r="AE14" i="1" s="1"/>
  <c r="AA15" i="1"/>
  <c r="AA16" i="1"/>
  <c r="AL11" i="1"/>
  <c r="W49" i="1"/>
  <c r="AD12" i="1"/>
  <c r="AD14" i="1" s="1"/>
  <c r="Z16" i="1"/>
  <c r="Z15" i="1"/>
  <c r="AP11" i="1" l="1"/>
  <c r="AJ12" i="1"/>
  <c r="AJ14" i="1" s="1"/>
  <c r="AF15" i="1"/>
  <c r="AF16" i="1"/>
  <c r="AH12" i="1"/>
  <c r="AH14" i="1" s="1"/>
  <c r="AD16" i="1"/>
  <c r="AD15" i="1"/>
  <c r="AI12" i="1"/>
  <c r="AI14" i="1" s="1"/>
  <c r="AE15" i="1"/>
  <c r="AE16" i="1"/>
  <c r="AK12" i="1"/>
  <c r="AK14" i="1" s="1"/>
  <c r="AG15" i="1"/>
  <c r="AG16" i="1"/>
  <c r="AL12" i="1" l="1"/>
  <c r="AL14" i="1" s="1"/>
  <c r="AH16" i="1"/>
  <c r="AH15" i="1"/>
  <c r="AT11" i="1"/>
  <c r="Y17" i="1" s="1"/>
  <c r="Z17" i="1" s="1"/>
  <c r="AO12" i="1"/>
  <c r="AO14" i="1" s="1"/>
  <c r="AK15" i="1"/>
  <c r="AK16" i="1"/>
  <c r="AM12" i="1"/>
  <c r="AM14" i="1" s="1"/>
  <c r="AI15" i="1"/>
  <c r="AI16" i="1"/>
  <c r="AN12" i="1"/>
  <c r="AN14" i="1" s="1"/>
  <c r="AJ15" i="1"/>
  <c r="AJ16" i="1"/>
  <c r="AR12" i="1" l="1"/>
  <c r="AR14" i="1" s="1"/>
  <c r="AN15" i="1"/>
  <c r="AN16" i="1"/>
  <c r="AS12" i="1"/>
  <c r="AS14" i="1" s="1"/>
  <c r="AO15" i="1"/>
  <c r="AO16" i="1"/>
  <c r="AQ12" i="1"/>
  <c r="AQ14" i="1" s="1"/>
  <c r="AM15" i="1"/>
  <c r="AM16" i="1"/>
  <c r="AD17" i="1"/>
  <c r="AP12" i="1"/>
  <c r="AP14" i="1" s="1"/>
  <c r="AL16" i="1"/>
  <c r="AL15" i="1"/>
  <c r="AH17" i="1" l="1"/>
  <c r="Z18" i="1"/>
  <c r="Z20" i="1" s="1"/>
  <c r="AP16" i="1"/>
  <c r="AP15" i="1"/>
  <c r="AA18" i="1"/>
  <c r="AA20" i="1" s="1"/>
  <c r="AQ15" i="1"/>
  <c r="AQ16" i="1"/>
  <c r="AC18" i="1"/>
  <c r="AC20" i="1" s="1"/>
  <c r="AS15" i="1"/>
  <c r="AS16" i="1"/>
  <c r="AB18" i="1"/>
  <c r="AB20" i="1" s="1"/>
  <c r="AR15" i="1"/>
  <c r="AR16" i="1"/>
  <c r="AG18" i="1" l="1"/>
  <c r="AG20" i="1" s="1"/>
  <c r="AC21" i="1"/>
  <c r="AC22" i="1"/>
  <c r="AD18" i="1"/>
  <c r="AD20" i="1" s="1"/>
  <c r="Z21" i="1"/>
  <c r="Z22" i="1"/>
  <c r="AL17" i="1"/>
  <c r="AF18" i="1"/>
  <c r="AF20" i="1" s="1"/>
  <c r="AB22" i="1"/>
  <c r="AB21" i="1"/>
  <c r="AE18" i="1"/>
  <c r="AE20" i="1" s="1"/>
  <c r="AA21" i="1"/>
  <c r="AA22" i="1"/>
  <c r="AI18" i="1" l="1"/>
  <c r="AI20" i="1" s="1"/>
  <c r="AE21" i="1"/>
  <c r="AE22" i="1"/>
  <c r="AP17" i="1"/>
  <c r="AH18" i="1"/>
  <c r="AH20" i="1" s="1"/>
  <c r="AD21" i="1"/>
  <c r="AD22" i="1"/>
  <c r="AK18" i="1"/>
  <c r="AK20" i="1" s="1"/>
  <c r="AG21" i="1"/>
  <c r="AG22" i="1"/>
  <c r="AJ18" i="1"/>
  <c r="AJ20" i="1" s="1"/>
  <c r="AF22" i="1"/>
  <c r="AF21" i="1"/>
  <c r="AN18" i="1" l="1"/>
  <c r="AN20" i="1" s="1"/>
  <c r="AJ22" i="1"/>
  <c r="AJ21" i="1"/>
  <c r="AO18" i="1"/>
  <c r="AO20" i="1" s="1"/>
  <c r="AK21" i="1"/>
  <c r="AK22" i="1"/>
  <c r="AL18" i="1"/>
  <c r="AL20" i="1" s="1"/>
  <c r="AH21" i="1"/>
  <c r="AH22" i="1"/>
  <c r="AT17" i="1"/>
  <c r="Y23" i="1" s="1"/>
  <c r="Z23" i="1" s="1"/>
  <c r="AM18" i="1"/>
  <c r="AM20" i="1" s="1"/>
  <c r="AI21" i="1"/>
  <c r="AI22" i="1"/>
  <c r="AD23" i="1" l="1"/>
  <c r="AQ18" i="1"/>
  <c r="AQ20" i="1" s="1"/>
  <c r="AM21" i="1"/>
  <c r="AM22" i="1"/>
  <c r="AP18" i="1"/>
  <c r="AP20" i="1" s="1"/>
  <c r="AL21" i="1"/>
  <c r="AL22" i="1"/>
  <c r="AS18" i="1"/>
  <c r="AS20" i="1" s="1"/>
  <c r="AO21" i="1"/>
  <c r="AO22" i="1"/>
  <c r="AR18" i="1"/>
  <c r="AR20" i="1" s="1"/>
  <c r="AN22" i="1"/>
  <c r="AN21" i="1"/>
  <c r="AC24" i="1" l="1"/>
  <c r="AC26" i="1" s="1"/>
  <c r="AS21" i="1"/>
  <c r="AS22" i="1"/>
  <c r="AA24" i="1"/>
  <c r="AA26" i="1" s="1"/>
  <c r="AQ21" i="1"/>
  <c r="AQ22" i="1"/>
  <c r="AH23" i="1"/>
  <c r="AB24" i="1"/>
  <c r="AB26" i="1" s="1"/>
  <c r="AR22" i="1"/>
  <c r="AR21" i="1"/>
  <c r="Z24" i="1"/>
  <c r="Z26" i="1" s="1"/>
  <c r="AP21" i="1"/>
  <c r="AP22" i="1"/>
  <c r="AD24" i="1" l="1"/>
  <c r="AD26" i="1" s="1"/>
  <c r="Z27" i="1"/>
  <c r="Z28" i="1"/>
  <c r="AF24" i="1"/>
  <c r="AF26" i="1" s="1"/>
  <c r="AB27" i="1"/>
  <c r="AB28" i="1"/>
  <c r="AL23" i="1"/>
  <c r="AE24" i="1"/>
  <c r="AE26" i="1" s="1"/>
  <c r="AA27" i="1"/>
  <c r="AA28" i="1"/>
  <c r="AG24" i="1"/>
  <c r="AG26" i="1" s="1"/>
  <c r="AC27" i="1"/>
  <c r="AC28" i="1"/>
  <c r="AI24" i="1" l="1"/>
  <c r="AI26" i="1" s="1"/>
  <c r="AE27" i="1"/>
  <c r="AE28" i="1"/>
  <c r="AJ24" i="1"/>
  <c r="AJ26" i="1" s="1"/>
  <c r="AF27" i="1"/>
  <c r="AF28" i="1"/>
  <c r="AK24" i="1"/>
  <c r="AK26" i="1" s="1"/>
  <c r="AG27" i="1"/>
  <c r="AG28" i="1"/>
  <c r="AP23" i="1"/>
  <c r="AH24" i="1"/>
  <c r="AH26" i="1" s="1"/>
  <c r="AD27" i="1"/>
  <c r="AD28" i="1"/>
  <c r="AT23" i="1" l="1"/>
  <c r="Y29" i="1" s="1"/>
  <c r="Z29" i="1" s="1"/>
  <c r="AL24" i="1"/>
  <c r="AL26" i="1" s="1"/>
  <c r="AH27" i="1"/>
  <c r="AH28" i="1"/>
  <c r="AO24" i="1"/>
  <c r="AO26" i="1" s="1"/>
  <c r="AK27" i="1"/>
  <c r="AK28" i="1"/>
  <c r="AN24" i="1"/>
  <c r="AN26" i="1" s="1"/>
  <c r="AJ27" i="1"/>
  <c r="AJ28" i="1"/>
  <c r="AM24" i="1"/>
  <c r="AM26" i="1" s="1"/>
  <c r="AI27" i="1"/>
  <c r="AI28" i="1"/>
  <c r="AR24" i="1" l="1"/>
  <c r="AR26" i="1" s="1"/>
  <c r="AN27" i="1"/>
  <c r="AN28" i="1"/>
  <c r="AP24" i="1"/>
  <c r="AP26" i="1" s="1"/>
  <c r="AL27" i="1"/>
  <c r="AL28" i="1"/>
  <c r="AQ24" i="1"/>
  <c r="AQ26" i="1" s="1"/>
  <c r="AM27" i="1"/>
  <c r="AM28" i="1"/>
  <c r="AS24" i="1"/>
  <c r="AS26" i="1" s="1"/>
  <c r="AO27" i="1"/>
  <c r="AO28" i="1"/>
  <c r="AD29" i="1"/>
  <c r="AH29" i="1" l="1"/>
  <c r="AA30" i="1"/>
  <c r="AA32" i="1" s="1"/>
  <c r="AQ27" i="1"/>
  <c r="AQ28" i="1"/>
  <c r="AC30" i="1"/>
  <c r="AC32" i="1" s="1"/>
  <c r="AS27" i="1"/>
  <c r="AS28" i="1"/>
  <c r="Z30" i="1"/>
  <c r="Z32" i="1" s="1"/>
  <c r="AP27" i="1"/>
  <c r="AP28" i="1"/>
  <c r="AB30" i="1"/>
  <c r="AB32" i="1" s="1"/>
  <c r="AR27" i="1"/>
  <c r="AR28" i="1"/>
  <c r="AD30" i="1" l="1"/>
  <c r="AD32" i="1" s="1"/>
  <c r="Z33" i="1"/>
  <c r="Z34" i="1"/>
  <c r="AE30" i="1"/>
  <c r="AE32" i="1" s="1"/>
  <c r="AA33" i="1"/>
  <c r="AA34" i="1"/>
  <c r="AL29" i="1"/>
  <c r="AF30" i="1"/>
  <c r="AF32" i="1" s="1"/>
  <c r="AB33" i="1"/>
  <c r="AB34" i="1"/>
  <c r="AG30" i="1"/>
  <c r="AG32" i="1" s="1"/>
  <c r="AC33" i="1"/>
  <c r="AC34" i="1"/>
  <c r="AK30" i="1" l="1"/>
  <c r="AK32" i="1" s="1"/>
  <c r="AG34" i="1"/>
  <c r="AG33" i="1"/>
  <c r="AJ30" i="1"/>
  <c r="AJ32" i="1" s="1"/>
  <c r="AF33" i="1"/>
  <c r="AF34" i="1"/>
  <c r="AP29" i="1"/>
  <c r="AI30" i="1"/>
  <c r="AI32" i="1" s="1"/>
  <c r="AE34" i="1"/>
  <c r="AE33" i="1"/>
  <c r="AH30" i="1"/>
  <c r="AH32" i="1" s="1"/>
  <c r="AD33" i="1"/>
  <c r="AD34" i="1"/>
  <c r="AM30" i="1" l="1"/>
  <c r="AM32" i="1" s="1"/>
  <c r="AI34" i="1"/>
  <c r="AI33" i="1"/>
  <c r="AT29" i="1"/>
  <c r="Y35" i="1" s="1"/>
  <c r="Z35" i="1" s="1"/>
  <c r="AN30" i="1"/>
  <c r="AN32" i="1" s="1"/>
  <c r="AJ33" i="1"/>
  <c r="AJ34" i="1"/>
  <c r="AL30" i="1"/>
  <c r="AL32" i="1" s="1"/>
  <c r="AH33" i="1"/>
  <c r="AH34" i="1"/>
  <c r="AO30" i="1"/>
  <c r="AO32" i="1" s="1"/>
  <c r="AK34" i="1"/>
  <c r="AK33" i="1"/>
  <c r="AS30" i="1" l="1"/>
  <c r="AS32" i="1" s="1"/>
  <c r="AO34" i="1"/>
  <c r="AO33" i="1"/>
  <c r="AP30" i="1"/>
  <c r="AP32" i="1" s="1"/>
  <c r="AL33" i="1"/>
  <c r="AL34" i="1"/>
  <c r="AR30" i="1"/>
  <c r="AR32" i="1" s="1"/>
  <c r="AN33" i="1"/>
  <c r="AN34" i="1"/>
  <c r="AD35" i="1"/>
  <c r="AQ30" i="1"/>
  <c r="AQ32" i="1" s="1"/>
  <c r="AM34" i="1"/>
  <c r="AM33" i="1"/>
  <c r="Z36" i="1" l="1"/>
  <c r="Z38" i="1" s="1"/>
  <c r="AP33" i="1"/>
  <c r="AP34" i="1"/>
  <c r="AA36" i="1"/>
  <c r="AA38" i="1" s="1"/>
  <c r="AQ34" i="1"/>
  <c r="AQ33" i="1"/>
  <c r="AH35" i="1"/>
  <c r="AB36" i="1"/>
  <c r="AB38" i="1" s="1"/>
  <c r="AR33" i="1"/>
  <c r="AR34" i="1"/>
  <c r="AC36" i="1"/>
  <c r="AC38" i="1" s="1"/>
  <c r="AS34" i="1"/>
  <c r="AS33" i="1"/>
  <c r="AG36" i="1" l="1"/>
  <c r="AG38" i="1" s="1"/>
  <c r="AC39" i="1"/>
  <c r="AC40" i="1"/>
  <c r="AE36" i="1"/>
  <c r="AE38" i="1" s="1"/>
  <c r="AA39" i="1"/>
  <c r="AA40" i="1"/>
  <c r="AD36" i="1"/>
  <c r="AD38" i="1" s="1"/>
  <c r="Z39" i="1"/>
  <c r="Z40" i="1"/>
  <c r="AF36" i="1"/>
  <c r="AF38" i="1" s="1"/>
  <c r="AB39" i="1"/>
  <c r="AB40" i="1"/>
  <c r="AL35" i="1"/>
  <c r="AP35" i="1" l="1"/>
  <c r="AH36" i="1"/>
  <c r="AH38" i="1" s="1"/>
  <c r="AD39" i="1"/>
  <c r="AD40" i="1"/>
  <c r="AG49" i="1"/>
  <c r="AI36" i="1"/>
  <c r="AI38" i="1" s="1"/>
  <c r="AE39" i="1"/>
  <c r="AE40" i="1"/>
  <c r="AH49" i="1"/>
  <c r="AJ36" i="1"/>
  <c r="AJ38" i="1" s="1"/>
  <c r="AF39" i="1"/>
  <c r="AF40" i="1"/>
  <c r="AI49" i="1"/>
  <c r="AK36" i="1"/>
  <c r="AK38" i="1" s="1"/>
  <c r="AG39" i="1"/>
  <c r="AG40" i="1"/>
  <c r="AJ49" i="1"/>
  <c r="AO36" i="1" l="1"/>
  <c r="AO38" i="1" s="1"/>
  <c r="AK39" i="1"/>
  <c r="AK40" i="1"/>
  <c r="AJ50" i="1"/>
  <c r="AN36" i="1"/>
  <c r="AN38" i="1" s="1"/>
  <c r="AJ39" i="1"/>
  <c r="AJ40" i="1"/>
  <c r="AI50" i="1"/>
  <c r="AM36" i="1"/>
  <c r="AM38" i="1" s="1"/>
  <c r="AI39" i="1"/>
  <c r="AI40" i="1"/>
  <c r="AH50" i="1"/>
  <c r="AL36" i="1"/>
  <c r="AL38" i="1" s="1"/>
  <c r="AH39" i="1"/>
  <c r="AH40" i="1"/>
  <c r="AG50" i="1"/>
  <c r="AT35" i="1"/>
  <c r="AP36" i="1" l="1"/>
  <c r="AP38" i="1" s="1"/>
  <c r="AL39" i="1"/>
  <c r="AL40" i="1"/>
  <c r="AG51" i="1"/>
  <c r="AR36" i="1"/>
  <c r="AR38" i="1" s="1"/>
  <c r="AN39" i="1"/>
  <c r="AN40" i="1"/>
  <c r="AI51" i="1"/>
  <c r="Y41" i="1"/>
  <c r="AV11" i="1"/>
  <c r="AQ36" i="1"/>
  <c r="AQ38" i="1" s="1"/>
  <c r="AM39" i="1"/>
  <c r="AM40" i="1"/>
  <c r="AH51" i="1"/>
  <c r="AS36" i="1"/>
  <c r="AS38" i="1" s="1"/>
  <c r="AO39" i="1"/>
  <c r="AO40" i="1"/>
  <c r="AJ51" i="1"/>
  <c r="AC42" i="1" l="1"/>
  <c r="AS39" i="1"/>
  <c r="AS40" i="1"/>
  <c r="AJ52" i="1"/>
  <c r="Z41" i="1"/>
  <c r="AW11" i="1"/>
  <c r="Z42" i="1"/>
  <c r="AP39" i="1"/>
  <c r="AP40" i="1"/>
  <c r="AG52" i="1"/>
  <c r="AA42" i="1"/>
  <c r="AQ39" i="1"/>
  <c r="AQ40" i="1"/>
  <c r="AH52" i="1"/>
  <c r="AB42" i="1"/>
  <c r="AR39" i="1"/>
  <c r="AR40" i="1"/>
  <c r="AI52" i="1"/>
  <c r="AA44" i="1" l="1"/>
  <c r="BA11" i="1"/>
  <c r="BE11" i="1" s="1"/>
  <c r="BI11" i="1" s="1"/>
  <c r="BM11" i="1" s="1"/>
  <c r="BQ11" i="1" s="1"/>
  <c r="AV17" i="1" s="1"/>
  <c r="AW17" i="1" s="1"/>
  <c r="BA17" i="1" s="1"/>
  <c r="BE17" i="1" s="1"/>
  <c r="BI17" i="1" s="1"/>
  <c r="AB44" i="1"/>
  <c r="AC44" i="1"/>
  <c r="Z44" i="1"/>
  <c r="AW12" i="1" l="1"/>
  <c r="AW14" i="1" s="1"/>
  <c r="Z45" i="1"/>
  <c r="Z46" i="1"/>
  <c r="AG48" i="1"/>
  <c r="AD49" i="1"/>
  <c r="AY12" i="1"/>
  <c r="AY14" i="1" s="1"/>
  <c r="AB45" i="1"/>
  <c r="AB46" i="1"/>
  <c r="AI48" i="1"/>
  <c r="AD51" i="1"/>
  <c r="AX12" i="1"/>
  <c r="AX14" i="1" s="1"/>
  <c r="AA45" i="1"/>
  <c r="AA46" i="1"/>
  <c r="AH48" i="1"/>
  <c r="AD50" i="1"/>
  <c r="BM17" i="1"/>
  <c r="AZ12" i="1"/>
  <c r="AZ14" i="1" s="1"/>
  <c r="AC45" i="1"/>
  <c r="AC46" i="1"/>
  <c r="AJ48" i="1"/>
  <c r="AD52" i="1"/>
  <c r="AT52" i="1" l="1"/>
  <c r="BQ17" i="1"/>
  <c r="AV23" i="1" s="1"/>
  <c r="AW23" i="1" s="1"/>
  <c r="AT51" i="1"/>
  <c r="BC12" i="1"/>
  <c r="BC14" i="1" s="1"/>
  <c r="AY15" i="1"/>
  <c r="AY16" i="1"/>
  <c r="BD12" i="1"/>
  <c r="BD14" i="1" s="1"/>
  <c r="AZ15" i="1"/>
  <c r="AZ16" i="1"/>
  <c r="AT50" i="1"/>
  <c r="BB12" i="1"/>
  <c r="BB14" i="1" s="1"/>
  <c r="AX15" i="1"/>
  <c r="AX16" i="1"/>
  <c r="AT49" i="1"/>
  <c r="BA12" i="1"/>
  <c r="BA14" i="1" s="1"/>
  <c r="AW16" i="1"/>
  <c r="AW15" i="1"/>
  <c r="BF12" i="1" l="1"/>
  <c r="BF14" i="1" s="1"/>
  <c r="BB15" i="1"/>
  <c r="BB16" i="1"/>
  <c r="BH12" i="1"/>
  <c r="BH14" i="1" s="1"/>
  <c r="BD15" i="1"/>
  <c r="BD16" i="1"/>
  <c r="BG12" i="1"/>
  <c r="BG14" i="1" s="1"/>
  <c r="BC15" i="1"/>
  <c r="BC16" i="1"/>
  <c r="BA23" i="1"/>
  <c r="BE12" i="1"/>
  <c r="BE14" i="1" s="1"/>
  <c r="BA16" i="1"/>
  <c r="BA15" i="1"/>
  <c r="BL12" i="1" l="1"/>
  <c r="BL14" i="1" s="1"/>
  <c r="BH15" i="1"/>
  <c r="BH16" i="1"/>
  <c r="BI12" i="1"/>
  <c r="BI14" i="1" s="1"/>
  <c r="BE16" i="1"/>
  <c r="BE15" i="1"/>
  <c r="BE23" i="1"/>
  <c r="BK12" i="1"/>
  <c r="BK14" i="1" s="1"/>
  <c r="BG15" i="1"/>
  <c r="BG16" i="1"/>
  <c r="BJ12" i="1"/>
  <c r="BJ14" i="1" s="1"/>
  <c r="BF15" i="1"/>
  <c r="BF16" i="1"/>
  <c r="BN12" i="1" l="1"/>
  <c r="BN14" i="1" s="1"/>
  <c r="BJ15" i="1"/>
  <c r="BJ16" i="1"/>
  <c r="BO12" i="1"/>
  <c r="BO14" i="1" s="1"/>
  <c r="BK15" i="1"/>
  <c r="BK16" i="1"/>
  <c r="BI23" i="1"/>
  <c r="BM12" i="1"/>
  <c r="BM14" i="1" s="1"/>
  <c r="BI16" i="1"/>
  <c r="BI15" i="1"/>
  <c r="BP12" i="1"/>
  <c r="BP14" i="1" s="1"/>
  <c r="BL15" i="1"/>
  <c r="BL16" i="1"/>
  <c r="AW18" i="1" l="1"/>
  <c r="AW20" i="1" s="1"/>
  <c r="BM16" i="1"/>
  <c r="BM15" i="1"/>
  <c r="BM23" i="1"/>
  <c r="AY18" i="1"/>
  <c r="AY20" i="1" s="1"/>
  <c r="BO15" i="1"/>
  <c r="BO16" i="1"/>
  <c r="AZ18" i="1"/>
  <c r="AZ20" i="1" s="1"/>
  <c r="BP15" i="1"/>
  <c r="BP16" i="1"/>
  <c r="AX18" i="1"/>
  <c r="AX20" i="1" s="1"/>
  <c r="BN15" i="1"/>
  <c r="BN16" i="1"/>
  <c r="BB18" i="1" l="1"/>
  <c r="BB20" i="1" s="1"/>
  <c r="AX21" i="1"/>
  <c r="AX22" i="1"/>
  <c r="BD18" i="1"/>
  <c r="BD20" i="1" s="1"/>
  <c r="AZ21" i="1"/>
  <c r="AZ22" i="1"/>
  <c r="BC18" i="1"/>
  <c r="BC20" i="1" s="1"/>
  <c r="AY22" i="1"/>
  <c r="AY21" i="1"/>
  <c r="BQ23" i="1"/>
  <c r="AV29" i="1" s="1"/>
  <c r="AW29" i="1" s="1"/>
  <c r="BA18" i="1"/>
  <c r="BA20" i="1" s="1"/>
  <c r="AW21" i="1"/>
  <c r="AW22" i="1"/>
  <c r="BA29" i="1" l="1"/>
  <c r="BG18" i="1"/>
  <c r="BG20" i="1" s="1"/>
  <c r="BC22" i="1"/>
  <c r="BC21" i="1"/>
  <c r="BH18" i="1"/>
  <c r="BH20" i="1" s="1"/>
  <c r="BD21" i="1"/>
  <c r="BD22" i="1"/>
  <c r="BE18" i="1"/>
  <c r="BE20" i="1" s="1"/>
  <c r="BA21" i="1"/>
  <c r="BA22" i="1"/>
  <c r="BF18" i="1"/>
  <c r="BF20" i="1" s="1"/>
  <c r="BB21" i="1"/>
  <c r="BB22" i="1"/>
  <c r="BI18" i="1" l="1"/>
  <c r="BI20" i="1" s="1"/>
  <c r="BE21" i="1"/>
  <c r="BE22" i="1"/>
  <c r="BK18" i="1"/>
  <c r="BK20" i="1" s="1"/>
  <c r="BG21" i="1"/>
  <c r="BG22" i="1"/>
  <c r="BE29" i="1"/>
  <c r="BJ18" i="1"/>
  <c r="BJ20" i="1" s="1"/>
  <c r="BF21" i="1"/>
  <c r="BF22" i="1"/>
  <c r="BL18" i="1"/>
  <c r="BL20" i="1" s="1"/>
  <c r="BH21" i="1"/>
  <c r="BH22" i="1"/>
  <c r="BP18" i="1" l="1"/>
  <c r="BP20" i="1" s="1"/>
  <c r="BL21" i="1"/>
  <c r="BL22" i="1"/>
  <c r="BN18" i="1"/>
  <c r="BN20" i="1" s="1"/>
  <c r="BJ21" i="1"/>
  <c r="BJ22" i="1"/>
  <c r="BI29" i="1"/>
  <c r="BO18" i="1"/>
  <c r="BO20" i="1" s="1"/>
  <c r="BK21" i="1"/>
  <c r="BK22" i="1"/>
  <c r="BM18" i="1"/>
  <c r="BM20" i="1" s="1"/>
  <c r="BI21" i="1"/>
  <c r="BI22" i="1"/>
  <c r="AW24" i="1" l="1"/>
  <c r="AW26" i="1" s="1"/>
  <c r="BM21" i="1"/>
  <c r="BM22" i="1"/>
  <c r="BM29" i="1"/>
  <c r="AX24" i="1"/>
  <c r="AX26" i="1" s="1"/>
  <c r="BN21" i="1"/>
  <c r="BN22" i="1"/>
  <c r="AY24" i="1"/>
  <c r="AY26" i="1" s="1"/>
  <c r="BO21" i="1"/>
  <c r="BO22" i="1"/>
  <c r="AZ24" i="1"/>
  <c r="AZ26" i="1" s="1"/>
  <c r="BP21" i="1"/>
  <c r="BP22" i="1"/>
  <c r="BB24" i="1" l="1"/>
  <c r="BB26" i="1" s="1"/>
  <c r="AX27" i="1"/>
  <c r="AX28" i="1"/>
  <c r="BD24" i="1"/>
  <c r="BD26" i="1" s="1"/>
  <c r="AZ27" i="1"/>
  <c r="AZ28" i="1"/>
  <c r="BC24" i="1"/>
  <c r="BC26" i="1" s="1"/>
  <c r="AY27" i="1"/>
  <c r="AY28" i="1"/>
  <c r="BQ29" i="1"/>
  <c r="AV35" i="1" s="1"/>
  <c r="AW35" i="1" s="1"/>
  <c r="BA24" i="1"/>
  <c r="BA26" i="1" s="1"/>
  <c r="AW27" i="1"/>
  <c r="AW28" i="1"/>
  <c r="BE24" i="1" l="1"/>
  <c r="BE26" i="1" s="1"/>
  <c r="BA27" i="1"/>
  <c r="BA28" i="1"/>
  <c r="BG24" i="1"/>
  <c r="BG26" i="1" s="1"/>
  <c r="BC27" i="1"/>
  <c r="BC28" i="1"/>
  <c r="BA35" i="1"/>
  <c r="BH24" i="1"/>
  <c r="BH26" i="1" s="1"/>
  <c r="BD27" i="1"/>
  <c r="BD28" i="1"/>
  <c r="BF24" i="1"/>
  <c r="BF26" i="1" s="1"/>
  <c r="BB27" i="1"/>
  <c r="BB28" i="1"/>
  <c r="BL24" i="1" l="1"/>
  <c r="BL26" i="1" s="1"/>
  <c r="BH27" i="1"/>
  <c r="BH28" i="1"/>
  <c r="BE35" i="1"/>
  <c r="BJ24" i="1"/>
  <c r="BJ26" i="1" s="1"/>
  <c r="BF27" i="1"/>
  <c r="BF28" i="1"/>
  <c r="BK24" i="1"/>
  <c r="BK26" i="1" s="1"/>
  <c r="BG27" i="1"/>
  <c r="BG28" i="1"/>
  <c r="BI24" i="1"/>
  <c r="BI26" i="1" s="1"/>
  <c r="BE27" i="1"/>
  <c r="BE28" i="1"/>
  <c r="BO24" i="1" l="1"/>
  <c r="BO26" i="1" s="1"/>
  <c r="BK27" i="1"/>
  <c r="BK28" i="1"/>
  <c r="BN24" i="1"/>
  <c r="BN26" i="1" s="1"/>
  <c r="BJ27" i="1"/>
  <c r="BJ28" i="1"/>
  <c r="BI35" i="1"/>
  <c r="BM24" i="1"/>
  <c r="BM26" i="1" s="1"/>
  <c r="BI27" i="1"/>
  <c r="BI28" i="1"/>
  <c r="BP24" i="1"/>
  <c r="BP26" i="1" s="1"/>
  <c r="BL27" i="1"/>
  <c r="BL28" i="1"/>
  <c r="AZ30" i="1" l="1"/>
  <c r="AZ32" i="1" s="1"/>
  <c r="BP27" i="1"/>
  <c r="BP28" i="1"/>
  <c r="AW30" i="1"/>
  <c r="AW32" i="1" s="1"/>
  <c r="BM27" i="1"/>
  <c r="BM28" i="1"/>
  <c r="BM35" i="1"/>
  <c r="AX30" i="1"/>
  <c r="AX32" i="1" s="1"/>
  <c r="BN27" i="1"/>
  <c r="BN28" i="1"/>
  <c r="AY30" i="1"/>
  <c r="AY32" i="1" s="1"/>
  <c r="BO27" i="1"/>
  <c r="BO28" i="1"/>
  <c r="BC30" i="1" l="1"/>
  <c r="BC32" i="1" s="1"/>
  <c r="AY33" i="1"/>
  <c r="AY34" i="1"/>
  <c r="BA30" i="1"/>
  <c r="BA32" i="1" s="1"/>
  <c r="AW33" i="1"/>
  <c r="AW34" i="1"/>
  <c r="BB30" i="1"/>
  <c r="BB32" i="1" s="1"/>
  <c r="AX34" i="1"/>
  <c r="AX33" i="1"/>
  <c r="BQ35" i="1"/>
  <c r="BD30" i="1"/>
  <c r="BD32" i="1" s="1"/>
  <c r="AZ34" i="1"/>
  <c r="AZ33" i="1"/>
  <c r="BH30" i="1" l="1"/>
  <c r="BH32" i="1" s="1"/>
  <c r="BD34" i="1"/>
  <c r="BD33" i="1"/>
  <c r="AV41" i="1"/>
  <c r="B56" i="1"/>
  <c r="BF30" i="1"/>
  <c r="BF32" i="1" s="1"/>
  <c r="BB34" i="1"/>
  <c r="BB33" i="1"/>
  <c r="BE30" i="1"/>
  <c r="BE32" i="1" s="1"/>
  <c r="BA33" i="1"/>
  <c r="BA34" i="1"/>
  <c r="BG30" i="1"/>
  <c r="BG32" i="1" s="1"/>
  <c r="BC33" i="1"/>
  <c r="BC34" i="1"/>
  <c r="C56" i="1" l="1"/>
  <c r="BI30" i="1"/>
  <c r="BI32" i="1" s="1"/>
  <c r="BE33" i="1"/>
  <c r="BE34" i="1"/>
  <c r="BK30" i="1"/>
  <c r="BK32" i="1" s="1"/>
  <c r="BG33" i="1"/>
  <c r="BG34" i="1"/>
  <c r="BJ30" i="1"/>
  <c r="BJ32" i="1" s="1"/>
  <c r="BF34" i="1"/>
  <c r="BF33" i="1"/>
  <c r="G56" i="1"/>
  <c r="BL30" i="1"/>
  <c r="BL32" i="1" s="1"/>
  <c r="BH34" i="1"/>
  <c r="BH33" i="1"/>
  <c r="K56" i="1" l="1"/>
  <c r="BP30" i="1"/>
  <c r="BP32" i="1" s="1"/>
  <c r="BL34" i="1"/>
  <c r="BL33" i="1"/>
  <c r="BN30" i="1"/>
  <c r="BN32" i="1" s="1"/>
  <c r="BJ34" i="1"/>
  <c r="BJ33" i="1"/>
  <c r="BO30" i="1"/>
  <c r="BO32" i="1" s="1"/>
  <c r="BK33" i="1"/>
  <c r="BK34" i="1"/>
  <c r="BM30" i="1"/>
  <c r="BM32" i="1" s="1"/>
  <c r="BI33" i="1"/>
  <c r="BI34" i="1"/>
  <c r="AY36" i="1" l="1"/>
  <c r="AY38" i="1" s="1"/>
  <c r="BO33" i="1"/>
  <c r="BO34" i="1"/>
  <c r="AX36" i="1"/>
  <c r="AX38" i="1" s="1"/>
  <c r="BN34" i="1"/>
  <c r="BN33" i="1"/>
  <c r="AW36" i="1"/>
  <c r="AW38" i="1" s="1"/>
  <c r="BM33" i="1"/>
  <c r="BM34" i="1"/>
  <c r="AZ36" i="1"/>
  <c r="AZ38" i="1" s="1"/>
  <c r="BP34" i="1"/>
  <c r="BP33" i="1"/>
  <c r="O56" i="1"/>
  <c r="S56" i="1" s="1"/>
  <c r="W56" i="1" s="1"/>
  <c r="B62" i="1" s="1"/>
  <c r="C62" i="1" s="1"/>
  <c r="G62" i="1" s="1"/>
  <c r="K62" i="1" s="1"/>
  <c r="O62" i="1" s="1"/>
  <c r="S62" i="1" s="1"/>
  <c r="BD36" i="1" l="1"/>
  <c r="BD38" i="1" s="1"/>
  <c r="AZ39" i="1"/>
  <c r="AZ40" i="1"/>
  <c r="BG48" i="1"/>
  <c r="BA36" i="1"/>
  <c r="BA38" i="1" s="1"/>
  <c r="AW39" i="1"/>
  <c r="AW40" i="1"/>
  <c r="BD48" i="1"/>
  <c r="W62" i="1"/>
  <c r="B68" i="1" s="1"/>
  <c r="C68" i="1" s="1"/>
  <c r="BB36" i="1"/>
  <c r="BB38" i="1" s="1"/>
  <c r="AX39" i="1"/>
  <c r="AX40" i="1"/>
  <c r="BE48" i="1"/>
  <c r="BC36" i="1"/>
  <c r="BC38" i="1" s="1"/>
  <c r="AY39" i="1"/>
  <c r="AY40" i="1"/>
  <c r="BF48" i="1"/>
  <c r="BG36" i="1" l="1"/>
  <c r="BG38" i="1" s="1"/>
  <c r="BC39" i="1"/>
  <c r="BC40" i="1"/>
  <c r="BF49" i="1"/>
  <c r="G68" i="1"/>
  <c r="BE36" i="1"/>
  <c r="BE38" i="1" s="1"/>
  <c r="BA39" i="1"/>
  <c r="BA40" i="1"/>
  <c r="BD49" i="1"/>
  <c r="BF36" i="1"/>
  <c r="BF38" i="1" s="1"/>
  <c r="BB39" i="1"/>
  <c r="BB40" i="1"/>
  <c r="BE49" i="1"/>
  <c r="BH36" i="1"/>
  <c r="BH38" i="1" s="1"/>
  <c r="BD39" i="1"/>
  <c r="BD40" i="1"/>
  <c r="BG49" i="1"/>
  <c r="BL36" i="1" l="1"/>
  <c r="BL38" i="1" s="1"/>
  <c r="BH39" i="1"/>
  <c r="BH40" i="1"/>
  <c r="BG50" i="1"/>
  <c r="BJ36" i="1"/>
  <c r="BJ38" i="1" s="1"/>
  <c r="BF39" i="1"/>
  <c r="BF40" i="1"/>
  <c r="BE50" i="1"/>
  <c r="BI36" i="1"/>
  <c r="BI38" i="1" s="1"/>
  <c r="BE39" i="1"/>
  <c r="BE40" i="1"/>
  <c r="BD50" i="1"/>
  <c r="K68" i="1"/>
  <c r="BK36" i="1"/>
  <c r="BK38" i="1" s="1"/>
  <c r="BG39" i="1"/>
  <c r="BG40" i="1"/>
  <c r="BF50" i="1"/>
  <c r="O68" i="1" l="1"/>
  <c r="BM36" i="1"/>
  <c r="BM38" i="1" s="1"/>
  <c r="BA49" i="1" s="1"/>
  <c r="BI39" i="1"/>
  <c r="BI40" i="1"/>
  <c r="BD51" i="1"/>
  <c r="BN36" i="1"/>
  <c r="BN38" i="1" s="1"/>
  <c r="BA50" i="1" s="1"/>
  <c r="BJ39" i="1"/>
  <c r="BJ40" i="1"/>
  <c r="BE51" i="1"/>
  <c r="BO36" i="1"/>
  <c r="BO38" i="1" s="1"/>
  <c r="BK39" i="1"/>
  <c r="BK40" i="1"/>
  <c r="BF51" i="1"/>
  <c r="BP36" i="1"/>
  <c r="BP38" i="1" s="1"/>
  <c r="BL39" i="1"/>
  <c r="BL40" i="1"/>
  <c r="BG51" i="1"/>
  <c r="F57" i="1" l="1"/>
  <c r="F59" i="1" s="1"/>
  <c r="BP39" i="1"/>
  <c r="BP40" i="1"/>
  <c r="BG52" i="1"/>
  <c r="BA52" i="1"/>
  <c r="E57" i="1"/>
  <c r="E59" i="1" s="1"/>
  <c r="BO39" i="1"/>
  <c r="BO40" i="1"/>
  <c r="BF52" i="1"/>
  <c r="BA51" i="1"/>
  <c r="BQ50" i="1"/>
  <c r="D57" i="1"/>
  <c r="D59" i="1" s="1"/>
  <c r="BN39" i="1"/>
  <c r="BN40" i="1"/>
  <c r="BE52" i="1"/>
  <c r="S68" i="1"/>
  <c r="BQ49" i="1"/>
  <c r="C57" i="1"/>
  <c r="C59" i="1" s="1"/>
  <c r="BM39" i="1"/>
  <c r="BM40" i="1"/>
  <c r="BD52" i="1"/>
  <c r="G57" i="1" l="1"/>
  <c r="G59" i="1" s="1"/>
  <c r="C60" i="1"/>
  <c r="C61" i="1"/>
  <c r="W68" i="1"/>
  <c r="B74" i="1" s="1"/>
  <c r="C74" i="1" s="1"/>
  <c r="BQ51" i="1"/>
  <c r="I57" i="1"/>
  <c r="I59" i="1" s="1"/>
  <c r="E60" i="1"/>
  <c r="E61" i="1"/>
  <c r="H57" i="1"/>
  <c r="H59" i="1" s="1"/>
  <c r="D60" i="1"/>
  <c r="D61" i="1"/>
  <c r="BQ52" i="1"/>
  <c r="J57" i="1"/>
  <c r="J59" i="1" s="1"/>
  <c r="F60" i="1"/>
  <c r="F61" i="1"/>
  <c r="M57" i="1" l="1"/>
  <c r="M59" i="1" s="1"/>
  <c r="I60" i="1"/>
  <c r="I61" i="1"/>
  <c r="G74" i="1"/>
  <c r="N57" i="1"/>
  <c r="N59" i="1" s="1"/>
  <c r="J60" i="1"/>
  <c r="J61" i="1"/>
  <c r="L57" i="1"/>
  <c r="L59" i="1" s="1"/>
  <c r="H60" i="1"/>
  <c r="H61" i="1"/>
  <c r="K57" i="1"/>
  <c r="K59" i="1" s="1"/>
  <c r="G60" i="1"/>
  <c r="G61" i="1"/>
  <c r="O57" i="1" l="1"/>
  <c r="O59" i="1" s="1"/>
  <c r="K60" i="1"/>
  <c r="K61" i="1"/>
  <c r="P57" i="1"/>
  <c r="P59" i="1" s="1"/>
  <c r="L60" i="1"/>
  <c r="L61" i="1"/>
  <c r="R57" i="1"/>
  <c r="R59" i="1" s="1"/>
  <c r="N60" i="1"/>
  <c r="N61" i="1"/>
  <c r="K74" i="1"/>
  <c r="Q57" i="1"/>
  <c r="Q59" i="1" s="1"/>
  <c r="M60" i="1"/>
  <c r="M61" i="1"/>
  <c r="V57" i="1" l="1"/>
  <c r="V59" i="1" s="1"/>
  <c r="R60" i="1"/>
  <c r="R61" i="1"/>
  <c r="T57" i="1"/>
  <c r="T59" i="1" s="1"/>
  <c r="P60" i="1"/>
  <c r="P61" i="1"/>
  <c r="U57" i="1"/>
  <c r="U59" i="1" s="1"/>
  <c r="Q60" i="1"/>
  <c r="Q61" i="1"/>
  <c r="O74" i="1"/>
  <c r="S57" i="1"/>
  <c r="S59" i="1" s="1"/>
  <c r="O60" i="1"/>
  <c r="O61" i="1"/>
  <c r="S74" i="1" l="1"/>
  <c r="D63" i="1"/>
  <c r="D65" i="1" s="1"/>
  <c r="T60" i="1"/>
  <c r="T61" i="1"/>
  <c r="F63" i="1"/>
  <c r="F65" i="1" s="1"/>
  <c r="V60" i="1"/>
  <c r="V61" i="1"/>
  <c r="E63" i="1"/>
  <c r="E65" i="1" s="1"/>
  <c r="U60" i="1"/>
  <c r="U61" i="1"/>
  <c r="C63" i="1"/>
  <c r="C65" i="1" s="1"/>
  <c r="S60" i="1"/>
  <c r="S61" i="1"/>
  <c r="I63" i="1" l="1"/>
  <c r="I65" i="1" s="1"/>
  <c r="E66" i="1"/>
  <c r="E67" i="1"/>
  <c r="H63" i="1"/>
  <c r="H65" i="1" s="1"/>
  <c r="D66" i="1"/>
  <c r="D67" i="1"/>
  <c r="G63" i="1"/>
  <c r="G65" i="1" s="1"/>
  <c r="C66" i="1"/>
  <c r="C67" i="1"/>
  <c r="J63" i="1"/>
  <c r="J65" i="1" s="1"/>
  <c r="F66" i="1"/>
  <c r="F67" i="1"/>
  <c r="W74" i="1"/>
  <c r="B80" i="1" s="1"/>
  <c r="C80" i="1" s="1"/>
  <c r="G80" i="1" l="1"/>
  <c r="K63" i="1"/>
  <c r="K65" i="1" s="1"/>
  <c r="G66" i="1"/>
  <c r="G67" i="1"/>
  <c r="L63" i="1"/>
  <c r="L65" i="1" s="1"/>
  <c r="H66" i="1"/>
  <c r="H67" i="1"/>
  <c r="M63" i="1"/>
  <c r="M65" i="1" s="1"/>
  <c r="I66" i="1"/>
  <c r="I67" i="1"/>
  <c r="N63" i="1"/>
  <c r="N65" i="1" s="1"/>
  <c r="J66" i="1"/>
  <c r="J67" i="1"/>
  <c r="R63" i="1" l="1"/>
  <c r="R65" i="1" s="1"/>
  <c r="N66" i="1"/>
  <c r="N67" i="1"/>
  <c r="P63" i="1"/>
  <c r="P65" i="1" s="1"/>
  <c r="L66" i="1"/>
  <c r="L67" i="1"/>
  <c r="O63" i="1"/>
  <c r="O65" i="1" s="1"/>
  <c r="K66" i="1"/>
  <c r="K67" i="1"/>
  <c r="K80" i="1"/>
  <c r="Q63" i="1"/>
  <c r="Q65" i="1" s="1"/>
  <c r="M66" i="1"/>
  <c r="M67" i="1"/>
  <c r="U63" i="1" l="1"/>
  <c r="U65" i="1" s="1"/>
  <c r="Q66" i="1"/>
  <c r="Q67" i="1"/>
  <c r="O80" i="1"/>
  <c r="S63" i="1"/>
  <c r="S65" i="1" s="1"/>
  <c r="O66" i="1"/>
  <c r="O67" i="1"/>
  <c r="T63" i="1"/>
  <c r="T65" i="1" s="1"/>
  <c r="P66" i="1"/>
  <c r="P67" i="1"/>
  <c r="V63" i="1"/>
  <c r="V65" i="1" s="1"/>
  <c r="R66" i="1"/>
  <c r="R67" i="1"/>
  <c r="F69" i="1" l="1"/>
  <c r="F71" i="1" s="1"/>
  <c r="V66" i="1"/>
  <c r="V67" i="1"/>
  <c r="C69" i="1"/>
  <c r="C71" i="1" s="1"/>
  <c r="S66" i="1"/>
  <c r="S67" i="1"/>
  <c r="S80" i="1"/>
  <c r="D69" i="1"/>
  <c r="D71" i="1" s="1"/>
  <c r="T66" i="1"/>
  <c r="T67" i="1"/>
  <c r="E69" i="1"/>
  <c r="E71" i="1" s="1"/>
  <c r="U66" i="1"/>
  <c r="U67" i="1"/>
  <c r="H69" i="1" l="1"/>
  <c r="H71" i="1" s="1"/>
  <c r="D72" i="1"/>
  <c r="D73" i="1"/>
  <c r="W80" i="1"/>
  <c r="I69" i="1"/>
  <c r="I71" i="1" s="1"/>
  <c r="E72" i="1"/>
  <c r="E73" i="1"/>
  <c r="G69" i="1"/>
  <c r="G71" i="1" s="1"/>
  <c r="C72" i="1"/>
  <c r="C73" i="1"/>
  <c r="J69" i="1"/>
  <c r="J71" i="1" s="1"/>
  <c r="F72" i="1"/>
  <c r="F73" i="1"/>
  <c r="N69" i="1" l="1"/>
  <c r="N71" i="1" s="1"/>
  <c r="J72" i="1"/>
  <c r="J73" i="1"/>
  <c r="M69" i="1"/>
  <c r="M71" i="1" s="1"/>
  <c r="I72" i="1"/>
  <c r="I73" i="1"/>
  <c r="B86" i="1"/>
  <c r="Y56" i="1"/>
  <c r="K69" i="1"/>
  <c r="K71" i="1" s="1"/>
  <c r="G72" i="1"/>
  <c r="G73" i="1"/>
  <c r="L69" i="1"/>
  <c r="L71" i="1" s="1"/>
  <c r="H72" i="1"/>
  <c r="H73" i="1"/>
  <c r="P69" i="1" l="1"/>
  <c r="P71" i="1" s="1"/>
  <c r="L72" i="1"/>
  <c r="L73" i="1"/>
  <c r="Z56" i="1"/>
  <c r="C86" i="1"/>
  <c r="O69" i="1"/>
  <c r="O71" i="1" s="1"/>
  <c r="K72" i="1"/>
  <c r="K73" i="1"/>
  <c r="Q69" i="1"/>
  <c r="Q71" i="1" s="1"/>
  <c r="M72" i="1"/>
  <c r="M73" i="1"/>
  <c r="R69" i="1"/>
  <c r="R71" i="1" s="1"/>
  <c r="N72" i="1"/>
  <c r="N73" i="1"/>
  <c r="V69" i="1" l="1"/>
  <c r="V71" i="1" s="1"/>
  <c r="R72" i="1"/>
  <c r="R73" i="1"/>
  <c r="S69" i="1"/>
  <c r="S71" i="1" s="1"/>
  <c r="O72" i="1"/>
  <c r="O73" i="1"/>
  <c r="U69" i="1"/>
  <c r="U71" i="1" s="1"/>
  <c r="Q72" i="1"/>
  <c r="Q73" i="1"/>
  <c r="AD56" i="1"/>
  <c r="T69" i="1"/>
  <c r="T71" i="1" s="1"/>
  <c r="P72" i="1"/>
  <c r="P73" i="1"/>
  <c r="D75" i="1" l="1"/>
  <c r="D77" i="1" s="1"/>
  <c r="T72" i="1"/>
  <c r="T73" i="1"/>
  <c r="AH56" i="1"/>
  <c r="E75" i="1"/>
  <c r="E77" i="1" s="1"/>
  <c r="U72" i="1"/>
  <c r="U73" i="1"/>
  <c r="C75" i="1"/>
  <c r="C77" i="1" s="1"/>
  <c r="S72" i="1"/>
  <c r="S73" i="1"/>
  <c r="F75" i="1"/>
  <c r="F77" i="1" s="1"/>
  <c r="V72" i="1"/>
  <c r="V73" i="1"/>
  <c r="J75" i="1" l="1"/>
  <c r="J77" i="1" s="1"/>
  <c r="F78" i="1"/>
  <c r="F79" i="1"/>
  <c r="G75" i="1"/>
  <c r="G77" i="1" s="1"/>
  <c r="C78" i="1"/>
  <c r="C79" i="1"/>
  <c r="AL56" i="1"/>
  <c r="I75" i="1"/>
  <c r="I77" i="1" s="1"/>
  <c r="E78" i="1"/>
  <c r="E79" i="1"/>
  <c r="H75" i="1"/>
  <c r="H77" i="1" s="1"/>
  <c r="D78" i="1"/>
  <c r="D79" i="1"/>
  <c r="L75" i="1" l="1"/>
  <c r="L77" i="1" s="1"/>
  <c r="H78" i="1"/>
  <c r="H79" i="1"/>
  <c r="AP56" i="1"/>
  <c r="M75" i="1"/>
  <c r="M77" i="1" s="1"/>
  <c r="I78" i="1"/>
  <c r="I79" i="1"/>
  <c r="K75" i="1"/>
  <c r="K77" i="1" s="1"/>
  <c r="G78" i="1"/>
  <c r="G79" i="1"/>
  <c r="N75" i="1"/>
  <c r="N77" i="1" s="1"/>
  <c r="J78" i="1"/>
  <c r="J79" i="1"/>
  <c r="R75" i="1" l="1"/>
  <c r="R77" i="1" s="1"/>
  <c r="N78" i="1"/>
  <c r="N79" i="1"/>
  <c r="O75" i="1"/>
  <c r="O77" i="1" s="1"/>
  <c r="K78" i="1"/>
  <c r="K79" i="1"/>
  <c r="AT56" i="1"/>
  <c r="Y62" i="1" s="1"/>
  <c r="Z62" i="1" s="1"/>
  <c r="Q75" i="1"/>
  <c r="Q77" i="1" s="1"/>
  <c r="M78" i="1"/>
  <c r="M79" i="1"/>
  <c r="P75" i="1"/>
  <c r="P77" i="1" s="1"/>
  <c r="L78" i="1"/>
  <c r="L79" i="1"/>
  <c r="T75" i="1" l="1"/>
  <c r="T77" i="1" s="1"/>
  <c r="P78" i="1"/>
  <c r="P79" i="1"/>
  <c r="AD62" i="1"/>
  <c r="S75" i="1"/>
  <c r="S77" i="1" s="1"/>
  <c r="O78" i="1"/>
  <c r="O79" i="1"/>
  <c r="U75" i="1"/>
  <c r="U77" i="1" s="1"/>
  <c r="Q78" i="1"/>
  <c r="Q79" i="1"/>
  <c r="V75" i="1"/>
  <c r="V77" i="1" s="1"/>
  <c r="R78" i="1"/>
  <c r="R79" i="1"/>
  <c r="E81" i="1" l="1"/>
  <c r="E83" i="1" s="1"/>
  <c r="U78" i="1"/>
  <c r="U79" i="1"/>
  <c r="AH62" i="1"/>
  <c r="F81" i="1"/>
  <c r="F83" i="1" s="1"/>
  <c r="V78" i="1"/>
  <c r="V79" i="1"/>
  <c r="C81" i="1"/>
  <c r="C83" i="1" s="1"/>
  <c r="S78" i="1"/>
  <c r="S79" i="1"/>
  <c r="D81" i="1"/>
  <c r="D83" i="1" s="1"/>
  <c r="T78" i="1"/>
  <c r="T79" i="1"/>
  <c r="H81" i="1" l="1"/>
  <c r="H83" i="1" s="1"/>
  <c r="D84" i="1"/>
  <c r="D85" i="1"/>
  <c r="J81" i="1"/>
  <c r="J83" i="1" s="1"/>
  <c r="F84" i="1"/>
  <c r="F85" i="1"/>
  <c r="AL62" i="1"/>
  <c r="G81" i="1"/>
  <c r="G83" i="1" s="1"/>
  <c r="C84" i="1"/>
  <c r="C85" i="1"/>
  <c r="I81" i="1"/>
  <c r="I83" i="1" s="1"/>
  <c r="E84" i="1"/>
  <c r="E85" i="1"/>
  <c r="M81" i="1" l="1"/>
  <c r="M83" i="1" s="1"/>
  <c r="I84" i="1"/>
  <c r="I85" i="1"/>
  <c r="L94" i="1"/>
  <c r="AP62" i="1"/>
  <c r="N81" i="1"/>
  <c r="N83" i="1" s="1"/>
  <c r="J84" i="1"/>
  <c r="J85" i="1"/>
  <c r="M94" i="1"/>
  <c r="K81" i="1"/>
  <c r="K83" i="1" s="1"/>
  <c r="G84" i="1"/>
  <c r="G85" i="1"/>
  <c r="J94" i="1"/>
  <c r="L81" i="1"/>
  <c r="L83" i="1" s="1"/>
  <c r="H84" i="1"/>
  <c r="H85" i="1"/>
  <c r="K94" i="1"/>
  <c r="R81" i="1" l="1"/>
  <c r="R83" i="1" s="1"/>
  <c r="N84" i="1"/>
  <c r="N85" i="1"/>
  <c r="M95" i="1"/>
  <c r="AT62" i="1"/>
  <c r="Y68" i="1" s="1"/>
  <c r="Z68" i="1" s="1"/>
  <c r="P81" i="1"/>
  <c r="P83" i="1" s="1"/>
  <c r="L84" i="1"/>
  <c r="L85" i="1"/>
  <c r="K95" i="1"/>
  <c r="O81" i="1"/>
  <c r="O83" i="1" s="1"/>
  <c r="K84" i="1"/>
  <c r="K85" i="1"/>
  <c r="J95" i="1"/>
  <c r="Q81" i="1"/>
  <c r="Q83" i="1" s="1"/>
  <c r="M84" i="1"/>
  <c r="M85" i="1"/>
  <c r="L95" i="1"/>
  <c r="U81" i="1" l="1"/>
  <c r="U83" i="1" s="1"/>
  <c r="Q84" i="1"/>
  <c r="Q85" i="1"/>
  <c r="L96" i="1"/>
  <c r="S81" i="1"/>
  <c r="S83" i="1" s="1"/>
  <c r="O84" i="1"/>
  <c r="O85" i="1"/>
  <c r="J96" i="1"/>
  <c r="T81" i="1"/>
  <c r="T83" i="1" s="1"/>
  <c r="P84" i="1"/>
  <c r="P85" i="1"/>
  <c r="K96" i="1"/>
  <c r="AD68" i="1"/>
  <c r="V81" i="1"/>
  <c r="V83" i="1" s="1"/>
  <c r="R84" i="1"/>
  <c r="R85" i="1"/>
  <c r="M96" i="1"/>
  <c r="F87" i="1" l="1"/>
  <c r="F89" i="1" s="1"/>
  <c r="V84" i="1"/>
  <c r="V85" i="1"/>
  <c r="M97" i="1"/>
  <c r="AH68" i="1"/>
  <c r="D87" i="1"/>
  <c r="D89" i="1" s="1"/>
  <c r="G95" i="1" s="1"/>
  <c r="T84" i="1"/>
  <c r="T85" i="1"/>
  <c r="K97" i="1"/>
  <c r="C87" i="1"/>
  <c r="C89" i="1" s="1"/>
  <c r="G94" i="1" s="1"/>
  <c r="S84" i="1"/>
  <c r="S85" i="1"/>
  <c r="J97" i="1"/>
  <c r="E87" i="1"/>
  <c r="E89" i="1" s="1"/>
  <c r="G96" i="1" s="1"/>
  <c r="U84" i="1"/>
  <c r="U85" i="1"/>
  <c r="L97" i="1"/>
  <c r="W96" i="1" l="1"/>
  <c r="AB57" i="1"/>
  <c r="AB59" i="1" s="1"/>
  <c r="E90" i="1"/>
  <c r="E91" i="1"/>
  <c r="L93" i="1"/>
  <c r="W95" i="1"/>
  <c r="AA57" i="1"/>
  <c r="AA59" i="1" s="1"/>
  <c r="D90" i="1"/>
  <c r="D91" i="1"/>
  <c r="K93" i="1"/>
  <c r="AL68" i="1"/>
  <c r="AC57" i="1"/>
  <c r="AC59" i="1" s="1"/>
  <c r="F90" i="1"/>
  <c r="F91" i="1"/>
  <c r="M93" i="1"/>
  <c r="G97" i="1"/>
  <c r="W94" i="1"/>
  <c r="Z57" i="1"/>
  <c r="Z59" i="1" s="1"/>
  <c r="C90" i="1"/>
  <c r="C91" i="1"/>
  <c r="J93" i="1"/>
  <c r="AP68" i="1" l="1"/>
  <c r="AE57" i="1"/>
  <c r="AE59" i="1" s="1"/>
  <c r="AA60" i="1"/>
  <c r="AA61" i="1"/>
  <c r="AD57" i="1"/>
  <c r="AD59" i="1" s="1"/>
  <c r="Z60" i="1"/>
  <c r="Z61" i="1"/>
  <c r="W97" i="1"/>
  <c r="AG57" i="1"/>
  <c r="AG59" i="1" s="1"/>
  <c r="AC60" i="1"/>
  <c r="AC61" i="1"/>
  <c r="AF57" i="1"/>
  <c r="AF59" i="1" s="1"/>
  <c r="AB60" i="1"/>
  <c r="AB61" i="1"/>
  <c r="AH57" i="1" l="1"/>
  <c r="AH59" i="1" s="1"/>
  <c r="AD60" i="1"/>
  <c r="AD61" i="1"/>
  <c r="AI57" i="1"/>
  <c r="AI59" i="1" s="1"/>
  <c r="AE60" i="1"/>
  <c r="AE61" i="1"/>
  <c r="AJ57" i="1"/>
  <c r="AJ59" i="1" s="1"/>
  <c r="AF60" i="1"/>
  <c r="AF61" i="1"/>
  <c r="AK57" i="1"/>
  <c r="AK59" i="1" s="1"/>
  <c r="AG60" i="1"/>
  <c r="AG61" i="1"/>
  <c r="AT68" i="1"/>
  <c r="Y74" i="1" s="1"/>
  <c r="Z74" i="1" s="1"/>
  <c r="AN57" i="1" l="1"/>
  <c r="AN59" i="1" s="1"/>
  <c r="AJ60" i="1"/>
  <c r="AJ61" i="1"/>
  <c r="AL57" i="1"/>
  <c r="AL59" i="1" s="1"/>
  <c r="AH60" i="1"/>
  <c r="AH61" i="1"/>
  <c r="AD74" i="1"/>
  <c r="AO57" i="1"/>
  <c r="AO59" i="1" s="1"/>
  <c r="AK60" i="1"/>
  <c r="AK61" i="1"/>
  <c r="AM57" i="1"/>
  <c r="AM59" i="1" s="1"/>
  <c r="AI60" i="1"/>
  <c r="AI61" i="1"/>
  <c r="AS57" i="1" l="1"/>
  <c r="AS59" i="1" s="1"/>
  <c r="AO60" i="1"/>
  <c r="AO61" i="1"/>
  <c r="AP57" i="1"/>
  <c r="AP59" i="1" s="1"/>
  <c r="AL60" i="1"/>
  <c r="AL61" i="1"/>
  <c r="AQ57" i="1"/>
  <c r="AQ59" i="1" s="1"/>
  <c r="AM60" i="1"/>
  <c r="AM61" i="1"/>
  <c r="AH74" i="1"/>
  <c r="AR57" i="1"/>
  <c r="AR59" i="1" s="1"/>
  <c r="AN60" i="1"/>
  <c r="AN61" i="1"/>
  <c r="AA63" i="1" l="1"/>
  <c r="AA65" i="1" s="1"/>
  <c r="AQ60" i="1"/>
  <c r="AQ61" i="1"/>
  <c r="AC63" i="1"/>
  <c r="AC65" i="1" s="1"/>
  <c r="AS60" i="1"/>
  <c r="AS61" i="1"/>
  <c r="AB63" i="1"/>
  <c r="AB65" i="1" s="1"/>
  <c r="AR60" i="1"/>
  <c r="AR61" i="1"/>
  <c r="AL74" i="1"/>
  <c r="Z63" i="1"/>
  <c r="Z65" i="1" s="1"/>
  <c r="AP60" i="1"/>
  <c r="AP61" i="1"/>
  <c r="AD63" i="1" l="1"/>
  <c r="AD65" i="1" s="1"/>
  <c r="Z66" i="1"/>
  <c r="Z67" i="1"/>
  <c r="AF63" i="1"/>
  <c r="AF65" i="1" s="1"/>
  <c r="AB66" i="1"/>
  <c r="AB67" i="1"/>
  <c r="AP74" i="1"/>
  <c r="AG63" i="1"/>
  <c r="AG65" i="1" s="1"/>
  <c r="AC66" i="1"/>
  <c r="AC67" i="1"/>
  <c r="AE63" i="1"/>
  <c r="AE65" i="1" s="1"/>
  <c r="AA66" i="1"/>
  <c r="AA67" i="1"/>
  <c r="AI63" i="1" l="1"/>
  <c r="AI65" i="1" s="1"/>
  <c r="AE66" i="1"/>
  <c r="AE67" i="1"/>
  <c r="AK63" i="1"/>
  <c r="AK65" i="1" s="1"/>
  <c r="AG66" i="1"/>
  <c r="AG67" i="1"/>
  <c r="AT74" i="1"/>
  <c r="Y80" i="1" s="1"/>
  <c r="Z80" i="1" s="1"/>
  <c r="AJ63" i="1"/>
  <c r="AJ65" i="1" s="1"/>
  <c r="AF66" i="1"/>
  <c r="AF67" i="1"/>
  <c r="AH63" i="1"/>
  <c r="AH65" i="1" s="1"/>
  <c r="AD66" i="1"/>
  <c r="AD67" i="1"/>
  <c r="AN63" i="1" l="1"/>
  <c r="AN65" i="1" s="1"/>
  <c r="AJ66" i="1"/>
  <c r="AJ67" i="1"/>
  <c r="AO63" i="1"/>
  <c r="AO65" i="1" s="1"/>
  <c r="AK66" i="1"/>
  <c r="AK67" i="1"/>
  <c r="AL63" i="1"/>
  <c r="AL65" i="1" s="1"/>
  <c r="AH66" i="1"/>
  <c r="AH67" i="1"/>
  <c r="AD80" i="1"/>
  <c r="AM63" i="1"/>
  <c r="AM65" i="1" s="1"/>
  <c r="AI66" i="1"/>
  <c r="AI67" i="1"/>
  <c r="AQ63" i="1" l="1"/>
  <c r="AQ65" i="1" s="1"/>
  <c r="AM66" i="1"/>
  <c r="AM67" i="1"/>
  <c r="AP63" i="1"/>
  <c r="AP65" i="1" s="1"/>
  <c r="AL66" i="1"/>
  <c r="AL67" i="1"/>
  <c r="AS63" i="1"/>
  <c r="AS65" i="1" s="1"/>
  <c r="AO66" i="1"/>
  <c r="AO67" i="1"/>
  <c r="AR63" i="1"/>
  <c r="AR65" i="1" s="1"/>
  <c r="AN66" i="1"/>
  <c r="AN67" i="1"/>
  <c r="AH80" i="1"/>
  <c r="AL80" i="1" l="1"/>
  <c r="AC69" i="1"/>
  <c r="AC71" i="1" s="1"/>
  <c r="AS66" i="1"/>
  <c r="AS67" i="1"/>
  <c r="Z69" i="1"/>
  <c r="Z71" i="1" s="1"/>
  <c r="AP66" i="1"/>
  <c r="AP67" i="1"/>
  <c r="AB69" i="1"/>
  <c r="AB71" i="1" s="1"/>
  <c r="AR66" i="1"/>
  <c r="AR67" i="1"/>
  <c r="AA69" i="1"/>
  <c r="AA71" i="1" s="1"/>
  <c r="AQ66" i="1"/>
  <c r="AQ67" i="1"/>
  <c r="AF69" i="1" l="1"/>
  <c r="AF71" i="1" s="1"/>
  <c r="AB72" i="1"/>
  <c r="AB73" i="1"/>
  <c r="AE69" i="1"/>
  <c r="AE71" i="1" s="1"/>
  <c r="AA72" i="1"/>
  <c r="AA73" i="1"/>
  <c r="AD69" i="1"/>
  <c r="AD71" i="1" s="1"/>
  <c r="Z72" i="1"/>
  <c r="Z73" i="1"/>
  <c r="AG69" i="1"/>
  <c r="AG71" i="1" s="1"/>
  <c r="AC72" i="1"/>
  <c r="AC73" i="1"/>
  <c r="AP80" i="1"/>
  <c r="AT80" i="1" l="1"/>
  <c r="AK69" i="1"/>
  <c r="AK71" i="1" s="1"/>
  <c r="AG72" i="1"/>
  <c r="AG73" i="1"/>
  <c r="AI69" i="1"/>
  <c r="AI71" i="1" s="1"/>
  <c r="AE72" i="1"/>
  <c r="AE73" i="1"/>
  <c r="AH69" i="1"/>
  <c r="AH71" i="1" s="1"/>
  <c r="AD72" i="1"/>
  <c r="AD73" i="1"/>
  <c r="AJ69" i="1"/>
  <c r="AJ71" i="1" s="1"/>
  <c r="AF72" i="1"/>
  <c r="AF73" i="1"/>
  <c r="AN69" i="1" l="1"/>
  <c r="AN71" i="1" s="1"/>
  <c r="AJ72" i="1"/>
  <c r="AJ73" i="1"/>
  <c r="AL69" i="1"/>
  <c r="AL71" i="1" s="1"/>
  <c r="AH72" i="1"/>
  <c r="AH73" i="1"/>
  <c r="AM69" i="1"/>
  <c r="AM71" i="1" s="1"/>
  <c r="AI72" i="1"/>
  <c r="AI73" i="1"/>
  <c r="AO69" i="1"/>
  <c r="AO71" i="1" s="1"/>
  <c r="AK72" i="1"/>
  <c r="AK73" i="1"/>
  <c r="AV56" i="1"/>
  <c r="Y86" i="1"/>
  <c r="AW56" i="1" l="1"/>
  <c r="BA56" i="1" s="1"/>
  <c r="BE56" i="1" s="1"/>
  <c r="BI56" i="1" s="1"/>
  <c r="BM56" i="1" s="1"/>
  <c r="BQ56" i="1" s="1"/>
  <c r="AV62" i="1" s="1"/>
  <c r="AW62" i="1" s="1"/>
  <c r="BA62" i="1" s="1"/>
  <c r="BE62" i="1" s="1"/>
  <c r="AS69" i="1"/>
  <c r="AS71" i="1" s="1"/>
  <c r="AO72" i="1"/>
  <c r="AO73" i="1"/>
  <c r="AQ69" i="1"/>
  <c r="AQ71" i="1" s="1"/>
  <c r="AM72" i="1"/>
  <c r="AM73" i="1"/>
  <c r="AP69" i="1"/>
  <c r="AP71" i="1" s="1"/>
  <c r="AL72" i="1"/>
  <c r="AL73" i="1"/>
  <c r="AR69" i="1"/>
  <c r="AR71" i="1" s="1"/>
  <c r="AN72" i="1"/>
  <c r="AN73" i="1"/>
  <c r="BI62" i="1" l="1"/>
  <c r="AB75" i="1"/>
  <c r="AB77" i="1" s="1"/>
  <c r="AR72" i="1"/>
  <c r="AR73" i="1"/>
  <c r="Z75" i="1"/>
  <c r="Z77" i="1" s="1"/>
  <c r="AP72" i="1"/>
  <c r="AP73" i="1"/>
  <c r="AA75" i="1"/>
  <c r="AA77" i="1" s="1"/>
  <c r="AQ72" i="1"/>
  <c r="AQ73" i="1"/>
  <c r="AC75" i="1"/>
  <c r="AC77" i="1" s="1"/>
  <c r="AS72" i="1"/>
  <c r="AS73" i="1"/>
  <c r="AE75" i="1" l="1"/>
  <c r="AE77" i="1" s="1"/>
  <c r="AA78" i="1"/>
  <c r="AA79" i="1"/>
  <c r="AF75" i="1"/>
  <c r="AF77" i="1" s="1"/>
  <c r="AB78" i="1"/>
  <c r="AB79" i="1"/>
  <c r="AG75" i="1"/>
  <c r="AG77" i="1" s="1"/>
  <c r="AC78" i="1"/>
  <c r="AC79" i="1"/>
  <c r="AD75" i="1"/>
  <c r="AD77" i="1" s="1"/>
  <c r="Z78" i="1"/>
  <c r="Z79" i="1"/>
  <c r="BM62" i="1"/>
  <c r="BQ62" i="1" l="1"/>
  <c r="AV68" i="1" s="1"/>
  <c r="AW68" i="1" s="1"/>
  <c r="AH75" i="1"/>
  <c r="AH77" i="1" s="1"/>
  <c r="AD78" i="1"/>
  <c r="AD79" i="1"/>
  <c r="AK75" i="1"/>
  <c r="AK77" i="1" s="1"/>
  <c r="AG78" i="1"/>
  <c r="AG79" i="1"/>
  <c r="AJ75" i="1"/>
  <c r="AJ77" i="1" s="1"/>
  <c r="AF78" i="1"/>
  <c r="AF79" i="1"/>
  <c r="AI75" i="1"/>
  <c r="AI77" i="1" s="1"/>
  <c r="AE78" i="1"/>
  <c r="AE79" i="1"/>
  <c r="AN75" i="1" l="1"/>
  <c r="AN77" i="1" s="1"/>
  <c r="AJ78" i="1"/>
  <c r="AJ79" i="1"/>
  <c r="AO75" i="1"/>
  <c r="AO77" i="1" s="1"/>
  <c r="AK78" i="1"/>
  <c r="AK79" i="1"/>
  <c r="BA68" i="1"/>
  <c r="AM75" i="1"/>
  <c r="AM77" i="1" s="1"/>
  <c r="AI78" i="1"/>
  <c r="AI79" i="1"/>
  <c r="AL75" i="1"/>
  <c r="AL77" i="1" s="1"/>
  <c r="AH78" i="1"/>
  <c r="AH79" i="1"/>
  <c r="AP75" i="1" l="1"/>
  <c r="AP77" i="1" s="1"/>
  <c r="AL78" i="1"/>
  <c r="AL79" i="1"/>
  <c r="AQ75" i="1"/>
  <c r="AQ77" i="1" s="1"/>
  <c r="AM78" i="1"/>
  <c r="AM79" i="1"/>
  <c r="BE68" i="1"/>
  <c r="AS75" i="1"/>
  <c r="AS77" i="1" s="1"/>
  <c r="AO78" i="1"/>
  <c r="AO79" i="1"/>
  <c r="AR75" i="1"/>
  <c r="AR77" i="1" s="1"/>
  <c r="AN78" i="1"/>
  <c r="AN79" i="1"/>
  <c r="AC81" i="1" l="1"/>
  <c r="AC83" i="1" s="1"/>
  <c r="AS78" i="1"/>
  <c r="AS79" i="1"/>
  <c r="BI68" i="1"/>
  <c r="AA81" i="1"/>
  <c r="AA83" i="1" s="1"/>
  <c r="AQ78" i="1"/>
  <c r="AQ79" i="1"/>
  <c r="AB81" i="1"/>
  <c r="AB83" i="1" s="1"/>
  <c r="AR78" i="1"/>
  <c r="AR79" i="1"/>
  <c r="Z81" i="1"/>
  <c r="Z83" i="1" s="1"/>
  <c r="AP78" i="1"/>
  <c r="AP79" i="1"/>
  <c r="AD81" i="1" l="1"/>
  <c r="AD83" i="1" s="1"/>
  <c r="Z84" i="1"/>
  <c r="Z85" i="1"/>
  <c r="AG93" i="1"/>
  <c r="AE81" i="1"/>
  <c r="AE83" i="1" s="1"/>
  <c r="AA84" i="1"/>
  <c r="AA85" i="1"/>
  <c r="AH93" i="1"/>
  <c r="AG81" i="1"/>
  <c r="AG83" i="1" s="1"/>
  <c r="AC84" i="1"/>
  <c r="AC85" i="1"/>
  <c r="AJ93" i="1"/>
  <c r="AF81" i="1"/>
  <c r="AF83" i="1" s="1"/>
  <c r="AB84" i="1"/>
  <c r="AB85" i="1"/>
  <c r="AI93" i="1"/>
  <c r="BM68" i="1"/>
  <c r="BQ68" i="1" l="1"/>
  <c r="AV74" i="1" s="1"/>
  <c r="AW74" i="1" s="1"/>
  <c r="AI81" i="1"/>
  <c r="AI83" i="1" s="1"/>
  <c r="AE84" i="1"/>
  <c r="AE85" i="1"/>
  <c r="AH94" i="1"/>
  <c r="AJ81" i="1"/>
  <c r="AJ83" i="1" s="1"/>
  <c r="AF84" i="1"/>
  <c r="AF85" i="1"/>
  <c r="AI94" i="1"/>
  <c r="AK81" i="1"/>
  <c r="AK83" i="1" s="1"/>
  <c r="AG84" i="1"/>
  <c r="AG85" i="1"/>
  <c r="AJ94" i="1"/>
  <c r="AH81" i="1"/>
  <c r="AH83" i="1" s="1"/>
  <c r="AD84" i="1"/>
  <c r="AD85" i="1"/>
  <c r="AG94" i="1"/>
  <c r="AM81" i="1" l="1"/>
  <c r="AM83" i="1" s="1"/>
  <c r="AI84" i="1"/>
  <c r="AI85" i="1"/>
  <c r="AH95" i="1"/>
  <c r="AL81" i="1"/>
  <c r="AL83" i="1" s="1"/>
  <c r="AH84" i="1"/>
  <c r="AH85" i="1"/>
  <c r="AG95" i="1"/>
  <c r="AO81" i="1"/>
  <c r="AO83" i="1" s="1"/>
  <c r="AK84" i="1"/>
  <c r="AK85" i="1"/>
  <c r="AJ95" i="1"/>
  <c r="AN81" i="1"/>
  <c r="AN83" i="1" s="1"/>
  <c r="AJ84" i="1"/>
  <c r="AJ85" i="1"/>
  <c r="AI95" i="1"/>
  <c r="BA74" i="1"/>
  <c r="AR81" i="1" l="1"/>
  <c r="AR83" i="1" s="1"/>
  <c r="AN84" i="1"/>
  <c r="AN85" i="1"/>
  <c r="AI96" i="1"/>
  <c r="AS81" i="1"/>
  <c r="AS83" i="1" s="1"/>
  <c r="AD97" i="1" s="1"/>
  <c r="AO84" i="1"/>
  <c r="AO85" i="1"/>
  <c r="AJ96" i="1"/>
  <c r="AQ81" i="1"/>
  <c r="AQ83" i="1" s="1"/>
  <c r="AM84" i="1"/>
  <c r="AM85" i="1"/>
  <c r="AH96" i="1"/>
  <c r="BE74" i="1"/>
  <c r="AP81" i="1"/>
  <c r="AP83" i="1" s="1"/>
  <c r="AL84" i="1"/>
  <c r="AL85" i="1"/>
  <c r="AG96" i="1"/>
  <c r="BI74" i="1" l="1"/>
  <c r="AW57" i="1"/>
  <c r="AW59" i="1" s="1"/>
  <c r="AP84" i="1"/>
  <c r="AP85" i="1"/>
  <c r="AG97" i="1"/>
  <c r="AD94" i="1"/>
  <c r="AX57" i="1"/>
  <c r="AX59" i="1" s="1"/>
  <c r="AQ84" i="1"/>
  <c r="AQ85" i="1"/>
  <c r="AH97" i="1"/>
  <c r="AD95" i="1"/>
  <c r="AT97" i="1"/>
  <c r="AZ57" i="1"/>
  <c r="AZ59" i="1" s="1"/>
  <c r="AS84" i="1"/>
  <c r="AS85" i="1"/>
  <c r="AJ97" i="1"/>
  <c r="AY57" i="1"/>
  <c r="AY59" i="1" s="1"/>
  <c r="AR84" i="1"/>
  <c r="AR85" i="1"/>
  <c r="AI97" i="1"/>
  <c r="AD96" i="1"/>
  <c r="AT96" i="1" l="1"/>
  <c r="BC57" i="1"/>
  <c r="BC59" i="1" s="1"/>
  <c r="AY60" i="1"/>
  <c r="AY61" i="1"/>
  <c r="BD57" i="1"/>
  <c r="BD59" i="1" s="1"/>
  <c r="AZ60" i="1"/>
  <c r="AZ61" i="1"/>
  <c r="BM74" i="1"/>
  <c r="AT95" i="1"/>
  <c r="BB57" i="1"/>
  <c r="BB59" i="1" s="1"/>
  <c r="AX60" i="1"/>
  <c r="AX61" i="1"/>
  <c r="AT94" i="1"/>
  <c r="BA57" i="1"/>
  <c r="BA59" i="1" s="1"/>
  <c r="AW60" i="1"/>
  <c r="AW61" i="1"/>
  <c r="BF57" i="1" l="1"/>
  <c r="BF59" i="1" s="1"/>
  <c r="BB60" i="1"/>
  <c r="BB61" i="1"/>
  <c r="BQ74" i="1"/>
  <c r="AV80" i="1" s="1"/>
  <c r="AW80" i="1" s="1"/>
  <c r="BG57" i="1"/>
  <c r="BG59" i="1" s="1"/>
  <c r="BC60" i="1"/>
  <c r="BC61" i="1"/>
  <c r="BE57" i="1"/>
  <c r="BE59" i="1" s="1"/>
  <c r="BA60" i="1"/>
  <c r="BA61" i="1"/>
  <c r="BH57" i="1"/>
  <c r="BH59" i="1" s="1"/>
  <c r="BD60" i="1"/>
  <c r="BD61" i="1"/>
  <c r="BL57" i="1" l="1"/>
  <c r="BL59" i="1" s="1"/>
  <c r="BH60" i="1"/>
  <c r="BH61" i="1"/>
  <c r="BA80" i="1"/>
  <c r="BJ57" i="1"/>
  <c r="BJ59" i="1" s="1"/>
  <c r="BF60" i="1"/>
  <c r="BF61" i="1"/>
  <c r="BI57" i="1"/>
  <c r="BI59" i="1" s="1"/>
  <c r="BE60" i="1"/>
  <c r="BE61" i="1"/>
  <c r="BK57" i="1"/>
  <c r="BK59" i="1" s="1"/>
  <c r="BG60" i="1"/>
  <c r="BG61" i="1"/>
  <c r="BO57" i="1" l="1"/>
  <c r="BO59" i="1" s="1"/>
  <c r="BK60" i="1"/>
  <c r="BK61" i="1"/>
  <c r="BM57" i="1"/>
  <c r="BM59" i="1" s="1"/>
  <c r="BI60" i="1"/>
  <c r="BI61" i="1"/>
  <c r="BE80" i="1"/>
  <c r="BN57" i="1"/>
  <c r="BN59" i="1" s="1"/>
  <c r="BJ60" i="1"/>
  <c r="BJ61" i="1"/>
  <c r="BP57" i="1"/>
  <c r="BP59" i="1" s="1"/>
  <c r="BL60" i="1"/>
  <c r="BL61" i="1"/>
  <c r="AZ63" i="1" l="1"/>
  <c r="AZ65" i="1" s="1"/>
  <c r="BP60" i="1"/>
  <c r="BP61" i="1"/>
  <c r="BI80" i="1"/>
  <c r="AX63" i="1"/>
  <c r="AX65" i="1" s="1"/>
  <c r="BN60" i="1"/>
  <c r="BN61" i="1"/>
  <c r="AW63" i="1"/>
  <c r="AW65" i="1" s="1"/>
  <c r="BM60" i="1"/>
  <c r="BM61" i="1"/>
  <c r="AY63" i="1"/>
  <c r="AY65" i="1" s="1"/>
  <c r="BO60" i="1"/>
  <c r="BO61" i="1"/>
  <c r="BC63" i="1" l="1"/>
  <c r="BC65" i="1" s="1"/>
  <c r="AY66" i="1"/>
  <c r="AY67" i="1"/>
  <c r="BB63" i="1"/>
  <c r="BB65" i="1" s="1"/>
  <c r="AX66" i="1"/>
  <c r="AX67" i="1"/>
  <c r="BM80" i="1"/>
  <c r="BA63" i="1"/>
  <c r="BA65" i="1" s="1"/>
  <c r="AW66" i="1"/>
  <c r="AW67" i="1"/>
  <c r="BD63" i="1"/>
  <c r="BD65" i="1" s="1"/>
  <c r="AZ66" i="1"/>
  <c r="AZ67" i="1"/>
  <c r="BE63" i="1" l="1"/>
  <c r="BE65" i="1" s="1"/>
  <c r="BA66" i="1"/>
  <c r="BA67" i="1"/>
  <c r="BQ80" i="1"/>
  <c r="BH63" i="1"/>
  <c r="BH65" i="1" s="1"/>
  <c r="BD66" i="1"/>
  <c r="BD67" i="1"/>
  <c r="BF63" i="1"/>
  <c r="BF65" i="1" s="1"/>
  <c r="BB66" i="1"/>
  <c r="BB67" i="1"/>
  <c r="BG63" i="1"/>
  <c r="BG65" i="1" s="1"/>
  <c r="BC66" i="1"/>
  <c r="BC67" i="1"/>
  <c r="BK63" i="1" l="1"/>
  <c r="BK65" i="1" s="1"/>
  <c r="BG66" i="1"/>
  <c r="BG67" i="1"/>
  <c r="BL63" i="1"/>
  <c r="BL65" i="1" s="1"/>
  <c r="BH66" i="1"/>
  <c r="BH67" i="1"/>
  <c r="B101" i="1"/>
  <c r="AV86" i="1"/>
  <c r="BJ63" i="1"/>
  <c r="BJ65" i="1" s="1"/>
  <c r="BF66" i="1"/>
  <c r="BF67" i="1"/>
  <c r="BI63" i="1"/>
  <c r="BI65" i="1" s="1"/>
  <c r="BE66" i="1"/>
  <c r="BE67" i="1"/>
  <c r="BM63" i="1" l="1"/>
  <c r="BM65" i="1" s="1"/>
  <c r="BI66" i="1"/>
  <c r="BI67" i="1"/>
  <c r="BN63" i="1"/>
  <c r="BN65" i="1" s="1"/>
  <c r="BJ66" i="1"/>
  <c r="BJ67" i="1"/>
  <c r="AW86" i="1"/>
  <c r="C101" i="1"/>
  <c r="BP63" i="1"/>
  <c r="BP65" i="1" s="1"/>
  <c r="BL66" i="1"/>
  <c r="BL67" i="1"/>
  <c r="BO63" i="1"/>
  <c r="BO65" i="1" s="1"/>
  <c r="BK66" i="1"/>
  <c r="BK67" i="1"/>
  <c r="AZ69" i="1" l="1"/>
  <c r="AZ71" i="1" s="1"/>
  <c r="BP66" i="1"/>
  <c r="BP67" i="1"/>
  <c r="G101" i="1"/>
  <c r="AX69" i="1"/>
  <c r="AX71" i="1" s="1"/>
  <c r="BN66" i="1"/>
  <c r="BN67" i="1"/>
  <c r="AY69" i="1"/>
  <c r="AY71" i="1" s="1"/>
  <c r="BO66" i="1"/>
  <c r="BO67" i="1"/>
  <c r="AW69" i="1"/>
  <c r="AW71" i="1" s="1"/>
  <c r="BM66" i="1"/>
  <c r="BM67" i="1"/>
  <c r="BC69" i="1" l="1"/>
  <c r="BC71" i="1" s="1"/>
  <c r="AY72" i="1"/>
  <c r="AY73" i="1"/>
  <c r="BB69" i="1"/>
  <c r="BB71" i="1" s="1"/>
  <c r="AX72" i="1"/>
  <c r="AX73" i="1"/>
  <c r="K101" i="1"/>
  <c r="BA69" i="1"/>
  <c r="BA71" i="1" s="1"/>
  <c r="AW72" i="1"/>
  <c r="AW73" i="1"/>
  <c r="BD69" i="1"/>
  <c r="BD71" i="1" s="1"/>
  <c r="AZ72" i="1"/>
  <c r="AZ73" i="1"/>
  <c r="BH69" i="1" l="1"/>
  <c r="BH71" i="1" s="1"/>
  <c r="BD72" i="1"/>
  <c r="BD73" i="1"/>
  <c r="O101" i="1"/>
  <c r="BG69" i="1"/>
  <c r="BG71" i="1" s="1"/>
  <c r="BC72" i="1"/>
  <c r="BC73" i="1"/>
  <c r="BE69" i="1"/>
  <c r="BE71" i="1" s="1"/>
  <c r="BA72" i="1"/>
  <c r="BA73" i="1"/>
  <c r="BF69" i="1"/>
  <c r="BF71" i="1" s="1"/>
  <c r="BB72" i="1"/>
  <c r="BB73" i="1"/>
  <c r="BJ69" i="1" l="1"/>
  <c r="BJ71" i="1" s="1"/>
  <c r="BF72" i="1"/>
  <c r="BF73" i="1"/>
  <c r="BI69" i="1"/>
  <c r="BI71" i="1" s="1"/>
  <c r="BE72" i="1"/>
  <c r="BE73" i="1"/>
  <c r="BK69" i="1"/>
  <c r="BK71" i="1" s="1"/>
  <c r="BG72" i="1"/>
  <c r="BG73" i="1"/>
  <c r="S101" i="1"/>
  <c r="W101" i="1" s="1"/>
  <c r="B107" i="1" s="1"/>
  <c r="C107" i="1" s="1"/>
  <c r="G107" i="1" s="1"/>
  <c r="K107" i="1" s="1"/>
  <c r="O107" i="1" s="1"/>
  <c r="S107" i="1" s="1"/>
  <c r="W107" i="1" s="1"/>
  <c r="B113" i="1" s="1"/>
  <c r="C113" i="1" s="1"/>
  <c r="G113" i="1" s="1"/>
  <c r="BL69" i="1"/>
  <c r="BL71" i="1" s="1"/>
  <c r="BH72" i="1"/>
  <c r="BH73" i="1"/>
  <c r="BO69" i="1" l="1"/>
  <c r="BO71" i="1" s="1"/>
  <c r="BK72" i="1"/>
  <c r="BK73" i="1"/>
  <c r="BN69" i="1"/>
  <c r="BN71" i="1" s="1"/>
  <c r="BJ72" i="1"/>
  <c r="BJ73" i="1"/>
  <c r="BP69" i="1"/>
  <c r="BP71" i="1" s="1"/>
  <c r="BL72" i="1"/>
  <c r="BL73" i="1"/>
  <c r="BM69" i="1"/>
  <c r="BM71" i="1" s="1"/>
  <c r="BI72" i="1"/>
  <c r="BI73" i="1"/>
  <c r="K113" i="1"/>
  <c r="AZ75" i="1" l="1"/>
  <c r="AZ77" i="1" s="1"/>
  <c r="BP72" i="1"/>
  <c r="BP73" i="1"/>
  <c r="AX75" i="1"/>
  <c r="AX77" i="1" s="1"/>
  <c r="BN72" i="1"/>
  <c r="BN73" i="1"/>
  <c r="AY75" i="1"/>
  <c r="AY77" i="1" s="1"/>
  <c r="BO72" i="1"/>
  <c r="BO73" i="1"/>
  <c r="AW75" i="1"/>
  <c r="AW77" i="1" s="1"/>
  <c r="BM72" i="1"/>
  <c r="BM73" i="1"/>
  <c r="O113" i="1"/>
  <c r="BA75" i="1" l="1"/>
  <c r="BA77" i="1" s="1"/>
  <c r="AW78" i="1"/>
  <c r="AW79" i="1"/>
  <c r="S113" i="1"/>
  <c r="BC75" i="1"/>
  <c r="BC77" i="1" s="1"/>
  <c r="AY78" i="1"/>
  <c r="AY79" i="1"/>
  <c r="BB75" i="1"/>
  <c r="BB77" i="1" s="1"/>
  <c r="AX78" i="1"/>
  <c r="AX79" i="1"/>
  <c r="BD75" i="1"/>
  <c r="BD77" i="1" s="1"/>
  <c r="AZ78" i="1"/>
  <c r="AZ79" i="1"/>
  <c r="BH75" i="1" l="1"/>
  <c r="BH77" i="1" s="1"/>
  <c r="BD78" i="1"/>
  <c r="BD79" i="1"/>
  <c r="BG75" i="1"/>
  <c r="BG77" i="1" s="1"/>
  <c r="BC78" i="1"/>
  <c r="BC79" i="1"/>
  <c r="W113" i="1"/>
  <c r="B119" i="1" s="1"/>
  <c r="C119" i="1" s="1"/>
  <c r="BF75" i="1"/>
  <c r="BF77" i="1" s="1"/>
  <c r="BB78" i="1"/>
  <c r="BB79" i="1"/>
  <c r="BE75" i="1"/>
  <c r="BE77" i="1" s="1"/>
  <c r="BA78" i="1"/>
  <c r="BA79" i="1"/>
  <c r="BJ75" i="1" l="1"/>
  <c r="BJ77" i="1" s="1"/>
  <c r="BF78" i="1"/>
  <c r="BF79" i="1"/>
  <c r="BK75" i="1"/>
  <c r="BK77" i="1" s="1"/>
  <c r="BG78" i="1"/>
  <c r="BG79" i="1"/>
  <c r="BI75" i="1"/>
  <c r="BI77" i="1" s="1"/>
  <c r="BE78" i="1"/>
  <c r="BE79" i="1"/>
  <c r="G119" i="1"/>
  <c r="BL75" i="1"/>
  <c r="BL77" i="1" s="1"/>
  <c r="BH78" i="1"/>
  <c r="BH79" i="1"/>
  <c r="K119" i="1" l="1"/>
  <c r="BP75" i="1"/>
  <c r="BP77" i="1" s="1"/>
  <c r="BL78" i="1"/>
  <c r="BL79" i="1"/>
  <c r="BM75" i="1"/>
  <c r="BM77" i="1" s="1"/>
  <c r="BI78" i="1"/>
  <c r="BI79" i="1"/>
  <c r="BO75" i="1"/>
  <c r="BO77" i="1" s="1"/>
  <c r="BK78" i="1"/>
  <c r="BK79" i="1"/>
  <c r="BN75" i="1"/>
  <c r="BN77" i="1" s="1"/>
  <c r="BJ78" i="1"/>
  <c r="BJ79" i="1"/>
  <c r="AY81" i="1" l="1"/>
  <c r="AY83" i="1" s="1"/>
  <c r="BO78" i="1"/>
  <c r="BO79" i="1"/>
  <c r="AW81" i="1"/>
  <c r="AW83" i="1" s="1"/>
  <c r="BM78" i="1"/>
  <c r="BM79" i="1"/>
  <c r="O119" i="1"/>
  <c r="AX81" i="1"/>
  <c r="AX83" i="1" s="1"/>
  <c r="BN78" i="1"/>
  <c r="BN79" i="1"/>
  <c r="AZ81" i="1"/>
  <c r="AZ83" i="1" s="1"/>
  <c r="BP78" i="1"/>
  <c r="BP79" i="1"/>
  <c r="S119" i="1" l="1"/>
  <c r="BA81" i="1"/>
  <c r="BA83" i="1" s="1"/>
  <c r="AW84" i="1"/>
  <c r="AW85" i="1"/>
  <c r="BC81" i="1"/>
  <c r="BC83" i="1" s="1"/>
  <c r="AY84" i="1"/>
  <c r="AY85" i="1"/>
  <c r="BD81" i="1"/>
  <c r="BD83" i="1" s="1"/>
  <c r="AZ84" i="1"/>
  <c r="AZ85" i="1"/>
  <c r="BB81" i="1"/>
  <c r="BB83" i="1" s="1"/>
  <c r="AX84" i="1"/>
  <c r="AX85" i="1"/>
  <c r="BF81" i="1" l="1"/>
  <c r="BF83" i="1" s="1"/>
  <c r="BB84" i="1"/>
  <c r="BB85" i="1"/>
  <c r="BE94" i="1"/>
  <c r="BG81" i="1"/>
  <c r="BG83" i="1" s="1"/>
  <c r="BC84" i="1"/>
  <c r="BC85" i="1"/>
  <c r="BF94" i="1"/>
  <c r="BE81" i="1"/>
  <c r="BE83" i="1" s="1"/>
  <c r="BA84" i="1"/>
  <c r="BA85" i="1"/>
  <c r="BD94" i="1"/>
  <c r="BH81" i="1"/>
  <c r="BH83" i="1" s="1"/>
  <c r="BD84" i="1"/>
  <c r="BD85" i="1"/>
  <c r="BG94" i="1"/>
  <c r="W119" i="1"/>
  <c r="B125" i="1" s="1"/>
  <c r="C125" i="1" s="1"/>
  <c r="G125" i="1" l="1"/>
  <c r="BL81" i="1"/>
  <c r="BL83" i="1" s="1"/>
  <c r="BH84" i="1"/>
  <c r="BH85" i="1"/>
  <c r="BG95" i="1"/>
  <c r="BI81" i="1"/>
  <c r="BI83" i="1" s="1"/>
  <c r="BE84" i="1"/>
  <c r="BE85" i="1"/>
  <c r="BD95" i="1"/>
  <c r="BK81" i="1"/>
  <c r="BK83" i="1" s="1"/>
  <c r="BG84" i="1"/>
  <c r="BG85" i="1"/>
  <c r="BF95" i="1"/>
  <c r="BJ81" i="1"/>
  <c r="BJ83" i="1" s="1"/>
  <c r="BF84" i="1"/>
  <c r="BF85" i="1"/>
  <c r="BE95" i="1"/>
  <c r="BN81" i="1" l="1"/>
  <c r="BN83" i="1" s="1"/>
  <c r="BJ84" i="1"/>
  <c r="BJ85" i="1"/>
  <c r="BE96" i="1"/>
  <c r="BP81" i="1"/>
  <c r="BP83" i="1" s="1"/>
  <c r="BL84" i="1"/>
  <c r="BL85" i="1"/>
  <c r="BG96" i="1"/>
  <c r="BO81" i="1"/>
  <c r="BO83" i="1" s="1"/>
  <c r="BK84" i="1"/>
  <c r="BK85" i="1"/>
  <c r="BF96" i="1"/>
  <c r="BM81" i="1"/>
  <c r="BM83" i="1" s="1"/>
  <c r="BI84" i="1"/>
  <c r="BI85" i="1"/>
  <c r="BD96" i="1"/>
  <c r="K125" i="1"/>
  <c r="O125" i="1" l="1"/>
  <c r="AX87" i="1"/>
  <c r="BN84" i="1"/>
  <c r="BN85" i="1"/>
  <c r="BE97" i="1"/>
  <c r="AW87" i="1"/>
  <c r="BM84" i="1"/>
  <c r="BM85" i="1"/>
  <c r="BD97" i="1"/>
  <c r="AY87" i="1"/>
  <c r="BO84" i="1"/>
  <c r="BO85" i="1"/>
  <c r="BF97" i="1"/>
  <c r="AZ87" i="1"/>
  <c r="BP84" i="1"/>
  <c r="BP85" i="1"/>
  <c r="BG97" i="1"/>
  <c r="AZ89" i="1" l="1"/>
  <c r="AY89" i="1"/>
  <c r="E102" i="1" s="1"/>
  <c r="E104" i="1" s="1"/>
  <c r="AW89" i="1"/>
  <c r="C102" i="1" s="1"/>
  <c r="C104" i="1" s="1"/>
  <c r="AX89" i="1"/>
  <c r="D102" i="1" s="1"/>
  <c r="D104" i="1" s="1"/>
  <c r="S125" i="1"/>
  <c r="H102" i="1" l="1"/>
  <c r="H104" i="1" s="1"/>
  <c r="D105" i="1"/>
  <c r="D106" i="1"/>
  <c r="I102" i="1"/>
  <c r="I104" i="1" s="1"/>
  <c r="E105" i="1"/>
  <c r="E106" i="1"/>
  <c r="G102" i="1"/>
  <c r="G104" i="1" s="1"/>
  <c r="C105" i="1"/>
  <c r="C106" i="1"/>
  <c r="W125" i="1"/>
  <c r="AZ90" i="1"/>
  <c r="AZ91" i="1"/>
  <c r="BG93" i="1"/>
  <c r="BA97" i="1"/>
  <c r="AX90" i="1"/>
  <c r="AX91" i="1"/>
  <c r="BE93" i="1"/>
  <c r="BA95" i="1"/>
  <c r="AW90" i="1"/>
  <c r="AW91" i="1"/>
  <c r="BD93" i="1"/>
  <c r="BA94" i="1"/>
  <c r="AY90" i="1"/>
  <c r="AY91" i="1"/>
  <c r="BF93" i="1"/>
  <c r="BA96" i="1"/>
  <c r="F102" i="1"/>
  <c r="F104" i="1" s="1"/>
  <c r="J102" i="1" l="1"/>
  <c r="J104" i="1" s="1"/>
  <c r="F105" i="1"/>
  <c r="F106" i="1"/>
  <c r="Y101" i="1"/>
  <c r="B131" i="1"/>
  <c r="M102" i="1"/>
  <c r="M104" i="1" s="1"/>
  <c r="I105" i="1"/>
  <c r="I106" i="1"/>
  <c r="BQ96" i="1"/>
  <c r="BQ94" i="1"/>
  <c r="BQ95" i="1"/>
  <c r="BQ97" i="1"/>
  <c r="K102" i="1"/>
  <c r="K104" i="1" s="1"/>
  <c r="G105" i="1"/>
  <c r="G106" i="1"/>
  <c r="L102" i="1"/>
  <c r="L104" i="1" s="1"/>
  <c r="H105" i="1"/>
  <c r="H106" i="1"/>
  <c r="O102" i="1" l="1"/>
  <c r="O104" i="1" s="1"/>
  <c r="K105" i="1"/>
  <c r="K106" i="1"/>
  <c r="P102" i="1"/>
  <c r="P104" i="1" s="1"/>
  <c r="L105" i="1"/>
  <c r="L106" i="1"/>
  <c r="Q102" i="1"/>
  <c r="Q104" i="1" s="1"/>
  <c r="M105" i="1"/>
  <c r="M106" i="1"/>
  <c r="C131" i="1"/>
  <c r="Z101" i="1"/>
  <c r="N102" i="1"/>
  <c r="N104" i="1" s="1"/>
  <c r="J105" i="1"/>
  <c r="J106" i="1"/>
  <c r="R102" i="1" l="1"/>
  <c r="R104" i="1" s="1"/>
  <c r="N105" i="1"/>
  <c r="N106" i="1"/>
  <c r="AD101" i="1"/>
  <c r="T102" i="1"/>
  <c r="T104" i="1" s="1"/>
  <c r="P105" i="1"/>
  <c r="P106" i="1"/>
  <c r="U102" i="1"/>
  <c r="U104" i="1" s="1"/>
  <c r="Q105" i="1"/>
  <c r="Q106" i="1"/>
  <c r="S102" i="1"/>
  <c r="S104" i="1" s="1"/>
  <c r="O105" i="1"/>
  <c r="O106" i="1"/>
  <c r="C108" i="1" l="1"/>
  <c r="C110" i="1" s="1"/>
  <c r="S105" i="1"/>
  <c r="S106" i="1"/>
  <c r="E108" i="1"/>
  <c r="E110" i="1" s="1"/>
  <c r="U105" i="1"/>
  <c r="U106" i="1"/>
  <c r="D108" i="1"/>
  <c r="D110" i="1" s="1"/>
  <c r="T105" i="1"/>
  <c r="T106" i="1"/>
  <c r="AH101" i="1"/>
  <c r="V102" i="1"/>
  <c r="V104" i="1" s="1"/>
  <c r="R105" i="1"/>
  <c r="R106" i="1"/>
  <c r="F108" i="1" l="1"/>
  <c r="F110" i="1" s="1"/>
  <c r="V105" i="1"/>
  <c r="V106" i="1"/>
  <c r="AL101" i="1"/>
  <c r="I108" i="1"/>
  <c r="I110" i="1" s="1"/>
  <c r="E111" i="1"/>
  <c r="E112" i="1"/>
  <c r="H108" i="1"/>
  <c r="H110" i="1" s="1"/>
  <c r="D111" i="1"/>
  <c r="D112" i="1"/>
  <c r="G108" i="1"/>
  <c r="G110" i="1" s="1"/>
  <c r="C111" i="1"/>
  <c r="C112" i="1"/>
  <c r="L108" i="1" l="1"/>
  <c r="L110" i="1" s="1"/>
  <c r="H111" i="1"/>
  <c r="H112" i="1"/>
  <c r="AP101" i="1"/>
  <c r="K108" i="1"/>
  <c r="K110" i="1" s="1"/>
  <c r="G111" i="1"/>
  <c r="G112" i="1"/>
  <c r="M108" i="1"/>
  <c r="M110" i="1" s="1"/>
  <c r="I111" i="1"/>
  <c r="I112" i="1"/>
  <c r="J108" i="1"/>
  <c r="J110" i="1" s="1"/>
  <c r="F111" i="1"/>
  <c r="F112" i="1"/>
  <c r="N108" i="1" l="1"/>
  <c r="N110" i="1" s="1"/>
  <c r="J111" i="1"/>
  <c r="J112" i="1"/>
  <c r="Q108" i="1"/>
  <c r="Q110" i="1" s="1"/>
  <c r="M111" i="1"/>
  <c r="M112" i="1"/>
  <c r="AT101" i="1"/>
  <c r="Y107" i="1" s="1"/>
  <c r="Z107" i="1" s="1"/>
  <c r="O108" i="1"/>
  <c r="O110" i="1" s="1"/>
  <c r="K111" i="1"/>
  <c r="K112" i="1"/>
  <c r="P108" i="1"/>
  <c r="P110" i="1" s="1"/>
  <c r="L111" i="1"/>
  <c r="L112" i="1"/>
  <c r="AD107" i="1" l="1"/>
  <c r="U108" i="1"/>
  <c r="U110" i="1" s="1"/>
  <c r="Q111" i="1"/>
  <c r="Q112" i="1"/>
  <c r="T108" i="1"/>
  <c r="T110" i="1" s="1"/>
  <c r="P111" i="1"/>
  <c r="P112" i="1"/>
  <c r="S108" i="1"/>
  <c r="S110" i="1" s="1"/>
  <c r="O111" i="1"/>
  <c r="O112" i="1"/>
  <c r="R108" i="1"/>
  <c r="R110" i="1" s="1"/>
  <c r="N111" i="1"/>
  <c r="N112" i="1"/>
  <c r="C114" i="1" l="1"/>
  <c r="C116" i="1" s="1"/>
  <c r="S111" i="1"/>
  <c r="S112" i="1"/>
  <c r="E114" i="1"/>
  <c r="E116" i="1" s="1"/>
  <c r="U111" i="1"/>
  <c r="U112" i="1"/>
  <c r="AH107" i="1"/>
  <c r="V108" i="1"/>
  <c r="V110" i="1" s="1"/>
  <c r="R111" i="1"/>
  <c r="R112" i="1"/>
  <c r="D114" i="1"/>
  <c r="D116" i="1" s="1"/>
  <c r="T111" i="1"/>
  <c r="T112" i="1"/>
  <c r="H114" i="1" l="1"/>
  <c r="H116" i="1" s="1"/>
  <c r="D117" i="1"/>
  <c r="D118" i="1"/>
  <c r="F114" i="1"/>
  <c r="F116" i="1" s="1"/>
  <c r="V111" i="1"/>
  <c r="V112" i="1"/>
  <c r="AL107" i="1"/>
  <c r="I114" i="1"/>
  <c r="I116" i="1" s="1"/>
  <c r="E117" i="1"/>
  <c r="E118" i="1"/>
  <c r="G114" i="1"/>
  <c r="G116" i="1" s="1"/>
  <c r="C117" i="1"/>
  <c r="C118" i="1"/>
  <c r="K114" i="1" l="1"/>
  <c r="K116" i="1" s="1"/>
  <c r="G117" i="1"/>
  <c r="G118" i="1"/>
  <c r="AP107" i="1"/>
  <c r="J114" i="1"/>
  <c r="J116" i="1" s="1"/>
  <c r="F117" i="1"/>
  <c r="F118" i="1"/>
  <c r="M114" i="1"/>
  <c r="M116" i="1" s="1"/>
  <c r="I117" i="1"/>
  <c r="I118" i="1"/>
  <c r="L114" i="1"/>
  <c r="L116" i="1" s="1"/>
  <c r="H117" i="1"/>
  <c r="H118" i="1"/>
  <c r="P114" i="1" l="1"/>
  <c r="P116" i="1" s="1"/>
  <c r="L117" i="1"/>
  <c r="L118" i="1"/>
  <c r="N114" i="1"/>
  <c r="N116" i="1" s="1"/>
  <c r="J117" i="1"/>
  <c r="J118" i="1"/>
  <c r="Q114" i="1"/>
  <c r="Q116" i="1" s="1"/>
  <c r="M117" i="1"/>
  <c r="M118" i="1"/>
  <c r="AT107" i="1"/>
  <c r="Y113" i="1" s="1"/>
  <c r="Z113" i="1" s="1"/>
  <c r="O114" i="1"/>
  <c r="O116" i="1" s="1"/>
  <c r="K117" i="1"/>
  <c r="K118" i="1"/>
  <c r="S114" i="1" l="1"/>
  <c r="S116" i="1" s="1"/>
  <c r="O117" i="1"/>
  <c r="O118" i="1"/>
  <c r="AD113" i="1"/>
  <c r="U114" i="1"/>
  <c r="U116" i="1" s="1"/>
  <c r="Q117" i="1"/>
  <c r="Q118" i="1"/>
  <c r="R114" i="1"/>
  <c r="R116" i="1" s="1"/>
  <c r="N117" i="1"/>
  <c r="N118" i="1"/>
  <c r="T114" i="1"/>
  <c r="T116" i="1" s="1"/>
  <c r="P117" i="1"/>
  <c r="P118" i="1"/>
  <c r="D120" i="1" l="1"/>
  <c r="D122" i="1" s="1"/>
  <c r="T117" i="1"/>
  <c r="T118" i="1"/>
  <c r="V114" i="1"/>
  <c r="V116" i="1" s="1"/>
  <c r="R117" i="1"/>
  <c r="R118" i="1"/>
  <c r="E120" i="1"/>
  <c r="E122" i="1" s="1"/>
  <c r="U117" i="1"/>
  <c r="U118" i="1"/>
  <c r="AH113" i="1"/>
  <c r="C120" i="1"/>
  <c r="C122" i="1" s="1"/>
  <c r="S117" i="1"/>
  <c r="S118" i="1"/>
  <c r="G120" i="1" l="1"/>
  <c r="G122" i="1" s="1"/>
  <c r="C123" i="1"/>
  <c r="C124" i="1"/>
  <c r="AL113" i="1"/>
  <c r="I120" i="1"/>
  <c r="I122" i="1" s="1"/>
  <c r="E123" i="1"/>
  <c r="E124" i="1"/>
  <c r="F120" i="1"/>
  <c r="F122" i="1" s="1"/>
  <c r="V117" i="1"/>
  <c r="V118" i="1"/>
  <c r="H120" i="1"/>
  <c r="H122" i="1" s="1"/>
  <c r="D123" i="1"/>
  <c r="D124" i="1"/>
  <c r="J120" i="1" l="1"/>
  <c r="J122" i="1" s="1"/>
  <c r="F123" i="1"/>
  <c r="F124" i="1"/>
  <c r="L120" i="1"/>
  <c r="L122" i="1" s="1"/>
  <c r="H123" i="1"/>
  <c r="H124" i="1"/>
  <c r="AP113" i="1"/>
  <c r="M120" i="1"/>
  <c r="M122" i="1" s="1"/>
  <c r="I123" i="1"/>
  <c r="I124" i="1"/>
  <c r="K120" i="1"/>
  <c r="K122" i="1" s="1"/>
  <c r="G123" i="1"/>
  <c r="G124" i="1"/>
  <c r="O120" i="1" l="1"/>
  <c r="O122" i="1" s="1"/>
  <c r="K123" i="1"/>
  <c r="K124" i="1"/>
  <c r="Q120" i="1"/>
  <c r="Q122" i="1" s="1"/>
  <c r="M123" i="1"/>
  <c r="M124" i="1"/>
  <c r="AT113" i="1"/>
  <c r="Y119" i="1" s="1"/>
  <c r="Z119" i="1" s="1"/>
  <c r="P120" i="1"/>
  <c r="P122" i="1" s="1"/>
  <c r="L123" i="1"/>
  <c r="L124" i="1"/>
  <c r="N120" i="1"/>
  <c r="N122" i="1" s="1"/>
  <c r="J123" i="1"/>
  <c r="J124" i="1"/>
  <c r="R120" i="1" l="1"/>
  <c r="R122" i="1" s="1"/>
  <c r="N123" i="1"/>
  <c r="N124" i="1"/>
  <c r="AD119" i="1"/>
  <c r="U120" i="1"/>
  <c r="U122" i="1" s="1"/>
  <c r="Q123" i="1"/>
  <c r="Q124" i="1"/>
  <c r="T120" i="1"/>
  <c r="T122" i="1" s="1"/>
  <c r="P123" i="1"/>
  <c r="P124" i="1"/>
  <c r="S120" i="1"/>
  <c r="S122" i="1" s="1"/>
  <c r="O123" i="1"/>
  <c r="O124" i="1"/>
  <c r="C126" i="1" l="1"/>
  <c r="C128" i="1" s="1"/>
  <c r="S123" i="1"/>
  <c r="S124" i="1"/>
  <c r="D126" i="1"/>
  <c r="D128" i="1" s="1"/>
  <c r="T123" i="1"/>
  <c r="T124" i="1"/>
  <c r="E126" i="1"/>
  <c r="E128" i="1" s="1"/>
  <c r="U123" i="1"/>
  <c r="U124" i="1"/>
  <c r="AH119" i="1"/>
  <c r="V120" i="1"/>
  <c r="V122" i="1" s="1"/>
  <c r="R123" i="1"/>
  <c r="R124" i="1"/>
  <c r="I126" i="1" l="1"/>
  <c r="I128" i="1" s="1"/>
  <c r="E129" i="1"/>
  <c r="E130" i="1"/>
  <c r="H126" i="1"/>
  <c r="H128" i="1" s="1"/>
  <c r="D130" i="1"/>
  <c r="D129" i="1"/>
  <c r="F126" i="1"/>
  <c r="F128" i="1" s="1"/>
  <c r="V123" i="1"/>
  <c r="V124" i="1"/>
  <c r="AL119" i="1"/>
  <c r="G126" i="1"/>
  <c r="G128" i="1" s="1"/>
  <c r="C129" i="1"/>
  <c r="C130" i="1"/>
  <c r="K126" i="1" l="1"/>
  <c r="K128" i="1" s="1"/>
  <c r="G129" i="1"/>
  <c r="G130" i="1"/>
  <c r="J139" i="1"/>
  <c r="AP119" i="1"/>
  <c r="L126" i="1"/>
  <c r="L128" i="1" s="1"/>
  <c r="H130" i="1"/>
  <c r="H129" i="1"/>
  <c r="K139" i="1"/>
  <c r="J126" i="1"/>
  <c r="J128" i="1" s="1"/>
  <c r="F130" i="1"/>
  <c r="F129" i="1"/>
  <c r="M126" i="1"/>
  <c r="M128" i="1" s="1"/>
  <c r="I129" i="1"/>
  <c r="I130" i="1"/>
  <c r="L139" i="1"/>
  <c r="N126" i="1" l="1"/>
  <c r="N128" i="1" s="1"/>
  <c r="J130" i="1"/>
  <c r="J129" i="1"/>
  <c r="M139" i="1"/>
  <c r="Q126" i="1"/>
  <c r="Q128" i="1" s="1"/>
  <c r="M129" i="1"/>
  <c r="M130" i="1"/>
  <c r="L140" i="1"/>
  <c r="P126" i="1"/>
  <c r="P128" i="1" s="1"/>
  <c r="L130" i="1"/>
  <c r="L129" i="1"/>
  <c r="K140" i="1"/>
  <c r="AT119" i="1"/>
  <c r="Y125" i="1" s="1"/>
  <c r="Z125" i="1" s="1"/>
  <c r="AD125" i="1" s="1"/>
  <c r="AH125" i="1" s="1"/>
  <c r="AL125" i="1" s="1"/>
  <c r="AP125" i="1" s="1"/>
  <c r="AT125" i="1" s="1"/>
  <c r="O126" i="1"/>
  <c r="O128" i="1" s="1"/>
  <c r="K129" i="1"/>
  <c r="K130" i="1"/>
  <c r="J140" i="1"/>
  <c r="S126" i="1" l="1"/>
  <c r="S128" i="1" s="1"/>
  <c r="O129" i="1"/>
  <c r="O130" i="1"/>
  <c r="J141" i="1"/>
  <c r="T126" i="1"/>
  <c r="T128" i="1" s="1"/>
  <c r="P130" i="1"/>
  <c r="P129" i="1"/>
  <c r="K141" i="1"/>
  <c r="U126" i="1"/>
  <c r="U128" i="1" s="1"/>
  <c r="Q129" i="1"/>
  <c r="Q130" i="1"/>
  <c r="L141" i="1"/>
  <c r="R126" i="1"/>
  <c r="R128" i="1" s="1"/>
  <c r="N130" i="1"/>
  <c r="N129" i="1"/>
  <c r="M140" i="1"/>
  <c r="V126" i="1" l="1"/>
  <c r="V128" i="1" s="1"/>
  <c r="R130" i="1"/>
  <c r="R129" i="1"/>
  <c r="M141" i="1"/>
  <c r="D132" i="1"/>
  <c r="T130" i="1"/>
  <c r="T129" i="1"/>
  <c r="K142" i="1"/>
  <c r="E132" i="1"/>
  <c r="U129" i="1"/>
  <c r="U130" i="1"/>
  <c r="L142" i="1"/>
  <c r="AV101" i="1"/>
  <c r="AW101" i="1" s="1"/>
  <c r="C132" i="1"/>
  <c r="S129" i="1"/>
  <c r="S130" i="1"/>
  <c r="J142" i="1"/>
  <c r="E134" i="1" l="1"/>
  <c r="AB102" i="1" s="1"/>
  <c r="AB104" i="1" s="1"/>
  <c r="D134" i="1"/>
  <c r="AA102" i="1" s="1"/>
  <c r="AA104" i="1" s="1"/>
  <c r="C134" i="1"/>
  <c r="Z102" i="1" s="1"/>
  <c r="Z104" i="1" s="1"/>
  <c r="F132" i="1"/>
  <c r="V130" i="1"/>
  <c r="V129" i="1"/>
  <c r="M142" i="1"/>
  <c r="AE102" i="1" l="1"/>
  <c r="AE104" i="1" s="1"/>
  <c r="AA105" i="1"/>
  <c r="AA106" i="1"/>
  <c r="AF102" i="1"/>
  <c r="AF104" i="1" s="1"/>
  <c r="AB105" i="1"/>
  <c r="AB106" i="1"/>
  <c r="F134" i="1"/>
  <c r="BA101" i="1"/>
  <c r="C136" i="1"/>
  <c r="C135" i="1"/>
  <c r="J138" i="1"/>
  <c r="G139" i="1"/>
  <c r="AD102" i="1"/>
  <c r="AD104" i="1" s="1"/>
  <c r="Z105" i="1"/>
  <c r="Z106" i="1"/>
  <c r="D135" i="1"/>
  <c r="D136" i="1"/>
  <c r="K138" i="1"/>
  <c r="G140" i="1"/>
  <c r="E136" i="1"/>
  <c r="E135" i="1"/>
  <c r="L138" i="1"/>
  <c r="G141" i="1"/>
  <c r="W139" i="1" l="1"/>
  <c r="F135" i="1"/>
  <c r="F136" i="1"/>
  <c r="M138" i="1"/>
  <c r="G142" i="1"/>
  <c r="AJ102" i="1"/>
  <c r="AJ104" i="1" s="1"/>
  <c r="AF105" i="1"/>
  <c r="AF106" i="1"/>
  <c r="W141" i="1"/>
  <c r="W140" i="1"/>
  <c r="AH102" i="1"/>
  <c r="AH104" i="1" s="1"/>
  <c r="AD105" i="1"/>
  <c r="AD106" i="1"/>
  <c r="BE101" i="1"/>
  <c r="AC102" i="1"/>
  <c r="AC104" i="1" s="1"/>
  <c r="AI102" i="1"/>
  <c r="AI104" i="1" s="1"/>
  <c r="AE105" i="1"/>
  <c r="AE106" i="1"/>
  <c r="AM102" i="1" l="1"/>
  <c r="AM104" i="1" s="1"/>
  <c r="AI105" i="1"/>
  <c r="AI106" i="1"/>
  <c r="AN102" i="1"/>
  <c r="AN104" i="1" s="1"/>
  <c r="AJ105" i="1"/>
  <c r="AJ106" i="1"/>
  <c r="AG102" i="1"/>
  <c r="AG104" i="1" s="1"/>
  <c r="AC105" i="1"/>
  <c r="AC106" i="1"/>
  <c r="AL102" i="1"/>
  <c r="AL104" i="1" s="1"/>
  <c r="AH105" i="1"/>
  <c r="AH106" i="1"/>
  <c r="W142" i="1"/>
  <c r="BI101" i="1"/>
  <c r="BM101" i="1" s="1"/>
  <c r="AK102" i="1" l="1"/>
  <c r="AK104" i="1" s="1"/>
  <c r="AG105" i="1"/>
  <c r="AG106" i="1"/>
  <c r="AR102" i="1"/>
  <c r="AR104" i="1" s="1"/>
  <c r="AN105" i="1"/>
  <c r="AN106" i="1"/>
  <c r="BQ101" i="1"/>
  <c r="AV107" i="1" s="1"/>
  <c r="AW107" i="1" s="1"/>
  <c r="AP102" i="1"/>
  <c r="AP104" i="1" s="1"/>
  <c r="AL105" i="1"/>
  <c r="AL106" i="1"/>
  <c r="AQ102" i="1"/>
  <c r="AQ104" i="1" s="1"/>
  <c r="AM105" i="1"/>
  <c r="AM106" i="1"/>
  <c r="BA107" i="1" l="1"/>
  <c r="AA108" i="1"/>
  <c r="AA110" i="1" s="1"/>
  <c r="AQ105" i="1"/>
  <c r="AQ106" i="1"/>
  <c r="Z108" i="1"/>
  <c r="Z110" i="1" s="1"/>
  <c r="AP105" i="1"/>
  <c r="AP106" i="1"/>
  <c r="AB108" i="1"/>
  <c r="AB110" i="1" s="1"/>
  <c r="AR105" i="1"/>
  <c r="AR106" i="1"/>
  <c r="AO102" i="1"/>
  <c r="AO104" i="1" s="1"/>
  <c r="AK105" i="1"/>
  <c r="AK106" i="1"/>
  <c r="AF108" i="1" l="1"/>
  <c r="AF110" i="1" s="1"/>
  <c r="AB111" i="1"/>
  <c r="AB112" i="1"/>
  <c r="AE108" i="1"/>
  <c r="AE110" i="1" s="1"/>
  <c r="AA111" i="1"/>
  <c r="AA112" i="1"/>
  <c r="AS102" i="1"/>
  <c r="AS104" i="1" s="1"/>
  <c r="AO105" i="1"/>
  <c r="AO106" i="1"/>
  <c r="AD108" i="1"/>
  <c r="AD110" i="1" s="1"/>
  <c r="Z111" i="1"/>
  <c r="Z112" i="1"/>
  <c r="BE107" i="1"/>
  <c r="AH108" i="1" l="1"/>
  <c r="AH110" i="1" s="1"/>
  <c r="AD111" i="1"/>
  <c r="AD112" i="1"/>
  <c r="AC108" i="1"/>
  <c r="AC110" i="1" s="1"/>
  <c r="AS105" i="1"/>
  <c r="AS106" i="1"/>
  <c r="BI107" i="1"/>
  <c r="AI108" i="1"/>
  <c r="AI110" i="1" s="1"/>
  <c r="AE111" i="1"/>
  <c r="AE112" i="1"/>
  <c r="AJ108" i="1"/>
  <c r="AJ110" i="1" s="1"/>
  <c r="AF111" i="1"/>
  <c r="AF112" i="1"/>
  <c r="AM108" i="1" l="1"/>
  <c r="AM110" i="1" s="1"/>
  <c r="AI111" i="1"/>
  <c r="AI112" i="1"/>
  <c r="AG108" i="1"/>
  <c r="AG110" i="1" s="1"/>
  <c r="AC111" i="1"/>
  <c r="AC112" i="1"/>
  <c r="AN108" i="1"/>
  <c r="AN110" i="1" s="1"/>
  <c r="AJ111" i="1"/>
  <c r="AJ112" i="1"/>
  <c r="BM107" i="1"/>
  <c r="AL108" i="1"/>
  <c r="AL110" i="1" s="1"/>
  <c r="AH111" i="1"/>
  <c r="AH112" i="1"/>
  <c r="AR108" i="1" l="1"/>
  <c r="AR110" i="1" s="1"/>
  <c r="AN111" i="1"/>
  <c r="AN112" i="1"/>
  <c r="AP108" i="1"/>
  <c r="AP110" i="1" s="1"/>
  <c r="AL111" i="1"/>
  <c r="AL112" i="1"/>
  <c r="BQ107" i="1"/>
  <c r="AV113" i="1" s="1"/>
  <c r="AW113" i="1" s="1"/>
  <c r="AK108" i="1"/>
  <c r="AK110" i="1" s="1"/>
  <c r="AG111" i="1"/>
  <c r="AG112" i="1"/>
  <c r="AQ108" i="1"/>
  <c r="AQ110" i="1" s="1"/>
  <c r="AM111" i="1"/>
  <c r="AM112" i="1"/>
  <c r="AO108" i="1" l="1"/>
  <c r="AO110" i="1" s="1"/>
  <c r="AK111" i="1"/>
  <c r="AK112" i="1"/>
  <c r="Z114" i="1"/>
  <c r="Z116" i="1" s="1"/>
  <c r="AP111" i="1"/>
  <c r="AP112" i="1"/>
  <c r="AA114" i="1"/>
  <c r="AA116" i="1" s="1"/>
  <c r="AQ111" i="1"/>
  <c r="AQ112" i="1"/>
  <c r="BA113" i="1"/>
  <c r="AB114" i="1"/>
  <c r="AB116" i="1" s="1"/>
  <c r="AR111" i="1"/>
  <c r="AR112" i="1"/>
  <c r="AF114" i="1" l="1"/>
  <c r="AF116" i="1" s="1"/>
  <c r="AB117" i="1"/>
  <c r="AB118" i="1"/>
  <c r="BE113" i="1"/>
  <c r="AE114" i="1"/>
  <c r="AE116" i="1" s="1"/>
  <c r="AA117" i="1"/>
  <c r="AA118" i="1"/>
  <c r="AD114" i="1"/>
  <c r="AD116" i="1" s="1"/>
  <c r="Z117" i="1"/>
  <c r="Z118" i="1"/>
  <c r="AS108" i="1"/>
  <c r="AS110" i="1" s="1"/>
  <c r="AO111" i="1"/>
  <c r="AO112" i="1"/>
  <c r="AC114" i="1" l="1"/>
  <c r="AC116" i="1" s="1"/>
  <c r="AS111" i="1"/>
  <c r="AS112" i="1"/>
  <c r="AH114" i="1"/>
  <c r="AH116" i="1" s="1"/>
  <c r="AD117" i="1"/>
  <c r="AD118" i="1"/>
  <c r="BI113" i="1"/>
  <c r="AI114" i="1"/>
  <c r="AI116" i="1" s="1"/>
  <c r="AE117" i="1"/>
  <c r="AE118" i="1"/>
  <c r="AJ114" i="1"/>
  <c r="AJ116" i="1" s="1"/>
  <c r="AF117" i="1"/>
  <c r="AF118" i="1"/>
  <c r="AN114" i="1" l="1"/>
  <c r="AN116" i="1" s="1"/>
  <c r="AJ117" i="1"/>
  <c r="AJ118" i="1"/>
  <c r="AM114" i="1"/>
  <c r="AM116" i="1" s="1"/>
  <c r="AI117" i="1"/>
  <c r="AI118" i="1"/>
  <c r="BM113" i="1"/>
  <c r="AL114" i="1"/>
  <c r="AL116" i="1" s="1"/>
  <c r="AH117" i="1"/>
  <c r="AH118" i="1"/>
  <c r="AG114" i="1"/>
  <c r="AG116" i="1" s="1"/>
  <c r="AC117" i="1"/>
  <c r="AC118" i="1"/>
  <c r="AP114" i="1" l="1"/>
  <c r="AP116" i="1" s="1"/>
  <c r="AL117" i="1"/>
  <c r="AL118" i="1"/>
  <c r="AQ114" i="1"/>
  <c r="AQ116" i="1" s="1"/>
  <c r="AM117" i="1"/>
  <c r="AM118" i="1"/>
  <c r="AK114" i="1"/>
  <c r="AK116" i="1" s="1"/>
  <c r="AG117" i="1"/>
  <c r="AG118" i="1"/>
  <c r="BQ113" i="1"/>
  <c r="AV119" i="1" s="1"/>
  <c r="AW119" i="1" s="1"/>
  <c r="AR114" i="1"/>
  <c r="AR116" i="1" s="1"/>
  <c r="AN117" i="1"/>
  <c r="AN118" i="1"/>
  <c r="BA119" i="1" l="1"/>
  <c r="AB120" i="1"/>
  <c r="AB122" i="1" s="1"/>
  <c r="AR117" i="1"/>
  <c r="AR118" i="1"/>
  <c r="AO114" i="1"/>
  <c r="AO116" i="1" s="1"/>
  <c r="AK117" i="1"/>
  <c r="AK118" i="1"/>
  <c r="AA120" i="1"/>
  <c r="AA122" i="1" s="1"/>
  <c r="AQ117" i="1"/>
  <c r="AQ118" i="1"/>
  <c r="Z120" i="1"/>
  <c r="Z122" i="1" s="1"/>
  <c r="AP117" i="1"/>
  <c r="AP118" i="1"/>
  <c r="AE120" i="1" l="1"/>
  <c r="AE122" i="1" s="1"/>
  <c r="AA123" i="1"/>
  <c r="AA124" i="1"/>
  <c r="AS114" i="1"/>
  <c r="AS116" i="1" s="1"/>
  <c r="AO117" i="1"/>
  <c r="AO118" i="1"/>
  <c r="BE119" i="1"/>
  <c r="AD120" i="1"/>
  <c r="AD122" i="1" s="1"/>
  <c r="Z123" i="1"/>
  <c r="Z124" i="1"/>
  <c r="AF120" i="1"/>
  <c r="AF122" i="1" s="1"/>
  <c r="AB123" i="1"/>
  <c r="AB124" i="1"/>
  <c r="AJ120" i="1" l="1"/>
  <c r="AJ122" i="1" s="1"/>
  <c r="AF123" i="1"/>
  <c r="AF124" i="1"/>
  <c r="AH120" i="1"/>
  <c r="AH122" i="1" s="1"/>
  <c r="AD123" i="1"/>
  <c r="AD124" i="1"/>
  <c r="BI119" i="1"/>
  <c r="AC120" i="1"/>
  <c r="AC122" i="1" s="1"/>
  <c r="AS117" i="1"/>
  <c r="AS118" i="1"/>
  <c r="AI120" i="1"/>
  <c r="AI122" i="1" s="1"/>
  <c r="AE123" i="1"/>
  <c r="AE124" i="1"/>
  <c r="AM120" i="1" l="1"/>
  <c r="AM122" i="1" s="1"/>
  <c r="AI123" i="1"/>
  <c r="AI124" i="1"/>
  <c r="AG120" i="1"/>
  <c r="AG122" i="1" s="1"/>
  <c r="AC123" i="1"/>
  <c r="AC124" i="1"/>
  <c r="AL120" i="1"/>
  <c r="AL122" i="1" s="1"/>
  <c r="AH123" i="1"/>
  <c r="AH124" i="1"/>
  <c r="BM119" i="1"/>
  <c r="AN120" i="1"/>
  <c r="AN122" i="1" s="1"/>
  <c r="AJ123" i="1"/>
  <c r="AJ124" i="1"/>
  <c r="AR120" i="1" l="1"/>
  <c r="AR122" i="1" s="1"/>
  <c r="AN123" i="1"/>
  <c r="AN124" i="1"/>
  <c r="BQ119" i="1"/>
  <c r="AV125" i="1" s="1"/>
  <c r="AW125" i="1" s="1"/>
  <c r="AP120" i="1"/>
  <c r="AP122" i="1" s="1"/>
  <c r="AL123" i="1"/>
  <c r="AL124" i="1"/>
  <c r="AK120" i="1"/>
  <c r="AK122" i="1" s="1"/>
  <c r="AG123" i="1"/>
  <c r="AG124" i="1"/>
  <c r="AQ120" i="1"/>
  <c r="AQ122" i="1" s="1"/>
  <c r="AM123" i="1"/>
  <c r="AM124" i="1"/>
  <c r="AA126" i="1" l="1"/>
  <c r="AA128" i="1" s="1"/>
  <c r="AQ123" i="1"/>
  <c r="AQ124" i="1"/>
  <c r="AO120" i="1"/>
  <c r="AO122" i="1" s="1"/>
  <c r="AK123" i="1"/>
  <c r="AK124" i="1"/>
  <c r="BA125" i="1"/>
  <c r="Z126" i="1"/>
  <c r="Z128" i="1" s="1"/>
  <c r="AP123" i="1"/>
  <c r="AP124" i="1"/>
  <c r="AB126" i="1"/>
  <c r="AB128" i="1" s="1"/>
  <c r="AR123" i="1"/>
  <c r="AR124" i="1"/>
  <c r="AD126" i="1" l="1"/>
  <c r="AD128" i="1" s="1"/>
  <c r="Z129" i="1"/>
  <c r="Z130" i="1"/>
  <c r="AG138" i="1"/>
  <c r="BE125" i="1"/>
  <c r="AF126" i="1"/>
  <c r="AF128" i="1" s="1"/>
  <c r="AB129" i="1"/>
  <c r="AB130" i="1"/>
  <c r="AI138" i="1"/>
  <c r="AS120" i="1"/>
  <c r="AS122" i="1" s="1"/>
  <c r="AO123" i="1"/>
  <c r="AO124" i="1"/>
  <c r="AE126" i="1"/>
  <c r="AE128" i="1" s="1"/>
  <c r="AA130" i="1"/>
  <c r="AA129" i="1"/>
  <c r="AH138" i="1"/>
  <c r="AJ126" i="1" l="1"/>
  <c r="AJ128" i="1" s="1"/>
  <c r="AF129" i="1"/>
  <c r="AF130" i="1"/>
  <c r="AI139" i="1"/>
  <c r="BI125" i="1"/>
  <c r="AI126" i="1"/>
  <c r="AI128" i="1" s="1"/>
  <c r="AE130" i="1"/>
  <c r="AE129" i="1"/>
  <c r="AH139" i="1"/>
  <c r="AC126" i="1"/>
  <c r="AC128" i="1" s="1"/>
  <c r="AS123" i="1"/>
  <c r="AS124" i="1"/>
  <c r="AH126" i="1"/>
  <c r="AH128" i="1" s="1"/>
  <c r="AD129" i="1"/>
  <c r="AD130" i="1"/>
  <c r="AG139" i="1"/>
  <c r="AL126" i="1" l="1"/>
  <c r="AL128" i="1" s="1"/>
  <c r="AH129" i="1"/>
  <c r="AH130" i="1"/>
  <c r="AG140" i="1"/>
  <c r="AG126" i="1"/>
  <c r="AG128" i="1" s="1"/>
  <c r="AC130" i="1"/>
  <c r="AC129" i="1"/>
  <c r="AJ138" i="1"/>
  <c r="AM126" i="1"/>
  <c r="AM128" i="1" s="1"/>
  <c r="AI130" i="1"/>
  <c r="AI129" i="1"/>
  <c r="AH140" i="1"/>
  <c r="BM125" i="1"/>
  <c r="AN126" i="1"/>
  <c r="AN128" i="1" s="1"/>
  <c r="AJ129" i="1"/>
  <c r="AJ130" i="1"/>
  <c r="AI140" i="1"/>
  <c r="AQ126" i="1" l="1"/>
  <c r="AM130" i="1"/>
  <c r="AM129" i="1"/>
  <c r="AH141" i="1"/>
  <c r="AK126" i="1"/>
  <c r="AK128" i="1" s="1"/>
  <c r="AG130" i="1"/>
  <c r="AG129" i="1"/>
  <c r="AJ139" i="1"/>
  <c r="AR126" i="1"/>
  <c r="AN129" i="1"/>
  <c r="AN130" i="1"/>
  <c r="AI141" i="1"/>
  <c r="BQ125" i="1"/>
  <c r="AP126" i="1"/>
  <c r="AL129" i="1"/>
  <c r="AL130" i="1"/>
  <c r="AG141" i="1"/>
  <c r="AP128" i="1" l="1"/>
  <c r="AW102" i="1" s="1"/>
  <c r="AW104" i="1" s="1"/>
  <c r="AV131" i="1"/>
  <c r="B146" i="1"/>
  <c r="AR128" i="1"/>
  <c r="AY102" i="1" s="1"/>
  <c r="AY104" i="1" s="1"/>
  <c r="AO126" i="1"/>
  <c r="AO128" i="1" s="1"/>
  <c r="AK130" i="1"/>
  <c r="AK129" i="1"/>
  <c r="AJ140" i="1"/>
  <c r="AQ128" i="1"/>
  <c r="AX102" i="1" s="1"/>
  <c r="AX104" i="1" s="1"/>
  <c r="BA102" i="1" l="1"/>
  <c r="BA104" i="1" s="1"/>
  <c r="AW105" i="1"/>
  <c r="AW106" i="1"/>
  <c r="AQ130" i="1"/>
  <c r="AQ129" i="1"/>
  <c r="AH142" i="1"/>
  <c r="AD140" i="1"/>
  <c r="AR129" i="1"/>
  <c r="AR130" i="1"/>
  <c r="AI142" i="1"/>
  <c r="AD141" i="1"/>
  <c r="BB102" i="1"/>
  <c r="BB104" i="1" s="1"/>
  <c r="AX105" i="1"/>
  <c r="AX106" i="1"/>
  <c r="AS126" i="1"/>
  <c r="AO130" i="1"/>
  <c r="AO129" i="1"/>
  <c r="AJ141" i="1"/>
  <c r="BC102" i="1"/>
  <c r="BC104" i="1" s="1"/>
  <c r="AY105" i="1"/>
  <c r="AY106" i="1"/>
  <c r="C146" i="1"/>
  <c r="AW131" i="1"/>
  <c r="AP129" i="1"/>
  <c r="AP130" i="1"/>
  <c r="AG142" i="1"/>
  <c r="AD139" i="1"/>
  <c r="AT139" i="1" l="1"/>
  <c r="G146" i="1"/>
  <c r="BG102" i="1"/>
  <c r="BG104" i="1" s="1"/>
  <c r="BC105" i="1"/>
  <c r="BC106" i="1"/>
  <c r="BF102" i="1"/>
  <c r="BF104" i="1" s="1"/>
  <c r="BB105" i="1"/>
  <c r="BB106" i="1"/>
  <c r="AT141" i="1"/>
  <c r="AS128" i="1"/>
  <c r="AT140" i="1"/>
  <c r="BE102" i="1"/>
  <c r="BE104" i="1" s="1"/>
  <c r="BA105" i="1"/>
  <c r="BA106" i="1"/>
  <c r="AS130" i="1" l="1"/>
  <c r="AS129" i="1"/>
  <c r="AJ142" i="1"/>
  <c r="AD142" i="1"/>
  <c r="BI102" i="1"/>
  <c r="BI104" i="1" s="1"/>
  <c r="BE105" i="1"/>
  <c r="BE106" i="1"/>
  <c r="AZ102" i="1"/>
  <c r="AZ104" i="1" s="1"/>
  <c r="K146" i="1"/>
  <c r="BJ102" i="1"/>
  <c r="BJ104" i="1" s="1"/>
  <c r="BF105" i="1"/>
  <c r="BF106" i="1"/>
  <c r="BK102" i="1"/>
  <c r="BK104" i="1" s="1"/>
  <c r="BG105" i="1"/>
  <c r="BG106" i="1"/>
  <c r="BO102" i="1" l="1"/>
  <c r="BO104" i="1" s="1"/>
  <c r="BK105" i="1"/>
  <c r="BK106" i="1"/>
  <c r="BD102" i="1"/>
  <c r="BD104" i="1" s="1"/>
  <c r="AZ105" i="1"/>
  <c r="AZ106" i="1"/>
  <c r="AT142" i="1"/>
  <c r="BN102" i="1"/>
  <c r="BN104" i="1" s="1"/>
  <c r="BJ105" i="1"/>
  <c r="BJ106" i="1"/>
  <c r="O146" i="1"/>
  <c r="S146" i="1" s="1"/>
  <c r="W146" i="1" s="1"/>
  <c r="B152" i="1" s="1"/>
  <c r="C152" i="1" s="1"/>
  <c r="G152" i="1" s="1"/>
  <c r="K152" i="1" s="1"/>
  <c r="O152" i="1" s="1"/>
  <c r="S152" i="1" s="1"/>
  <c r="W152" i="1" s="1"/>
  <c r="B158" i="1" s="1"/>
  <c r="C158" i="1" s="1"/>
  <c r="BM102" i="1"/>
  <c r="BM104" i="1" s="1"/>
  <c r="BI105" i="1"/>
  <c r="BI106" i="1"/>
  <c r="G158" i="1" l="1"/>
  <c r="AX108" i="1"/>
  <c r="AX110" i="1" s="1"/>
  <c r="BN105" i="1"/>
  <c r="BN106" i="1"/>
  <c r="AY108" i="1"/>
  <c r="AY110" i="1" s="1"/>
  <c r="BO105" i="1"/>
  <c r="BO106" i="1"/>
  <c r="AW108" i="1"/>
  <c r="AW110" i="1" s="1"/>
  <c r="BM105" i="1"/>
  <c r="BM106" i="1"/>
  <c r="BH102" i="1"/>
  <c r="BH104" i="1" s="1"/>
  <c r="BD105" i="1"/>
  <c r="BD106" i="1"/>
  <c r="BA108" i="1" l="1"/>
  <c r="BA110" i="1" s="1"/>
  <c r="AW111" i="1"/>
  <c r="AW112" i="1"/>
  <c r="BB108" i="1"/>
  <c r="BB110" i="1" s="1"/>
  <c r="AX111" i="1"/>
  <c r="AX112" i="1"/>
  <c r="K158" i="1"/>
  <c r="BL102" i="1"/>
  <c r="BL104" i="1" s="1"/>
  <c r="BH105" i="1"/>
  <c r="BH106" i="1"/>
  <c r="BC108" i="1"/>
  <c r="BC110" i="1" s="1"/>
  <c r="AY111" i="1"/>
  <c r="AY112" i="1"/>
  <c r="BP102" i="1" l="1"/>
  <c r="BP104" i="1" s="1"/>
  <c r="BL105" i="1"/>
  <c r="BL106" i="1"/>
  <c r="BG108" i="1"/>
  <c r="BG110" i="1" s="1"/>
  <c r="BC111" i="1"/>
  <c r="BC112" i="1"/>
  <c r="O158" i="1"/>
  <c r="BF108" i="1"/>
  <c r="BF110" i="1" s="1"/>
  <c r="BB111" i="1"/>
  <c r="BB112" i="1"/>
  <c r="BE108" i="1"/>
  <c r="BE110" i="1" s="1"/>
  <c r="BA111" i="1"/>
  <c r="BA112" i="1"/>
  <c r="BJ108" i="1" l="1"/>
  <c r="BJ110" i="1" s="1"/>
  <c r="BF111" i="1"/>
  <c r="BF112" i="1"/>
  <c r="BI108" i="1"/>
  <c r="BI110" i="1" s="1"/>
  <c r="BE111" i="1"/>
  <c r="BE112" i="1"/>
  <c r="S158" i="1"/>
  <c r="BK108" i="1"/>
  <c r="BK110" i="1" s="1"/>
  <c r="BG111" i="1"/>
  <c r="BG112" i="1"/>
  <c r="AZ108" i="1"/>
  <c r="AZ110" i="1" s="1"/>
  <c r="BP105" i="1"/>
  <c r="BP106" i="1"/>
  <c r="BD108" i="1" l="1"/>
  <c r="BD110" i="1" s="1"/>
  <c r="AZ111" i="1"/>
  <c r="AZ112" i="1"/>
  <c r="BO108" i="1"/>
  <c r="BO110" i="1" s="1"/>
  <c r="BK111" i="1"/>
  <c r="BK112" i="1"/>
  <c r="W158" i="1"/>
  <c r="B164" i="1" s="1"/>
  <c r="C164" i="1" s="1"/>
  <c r="BM108" i="1"/>
  <c r="BM110" i="1" s="1"/>
  <c r="BI111" i="1"/>
  <c r="BI112" i="1"/>
  <c r="BN108" i="1"/>
  <c r="BN110" i="1" s="1"/>
  <c r="BJ111" i="1"/>
  <c r="BJ112" i="1"/>
  <c r="AX114" i="1" l="1"/>
  <c r="AX116" i="1" s="1"/>
  <c r="BN111" i="1"/>
  <c r="BN112" i="1"/>
  <c r="G164" i="1"/>
  <c r="AW114" i="1"/>
  <c r="AW116" i="1" s="1"/>
  <c r="BM111" i="1"/>
  <c r="BM112" i="1"/>
  <c r="AY114" i="1"/>
  <c r="AY116" i="1" s="1"/>
  <c r="BO111" i="1"/>
  <c r="BO112" i="1"/>
  <c r="BH108" i="1"/>
  <c r="BH110" i="1" s="1"/>
  <c r="BD111" i="1"/>
  <c r="BD112" i="1"/>
  <c r="BL108" i="1" l="1"/>
  <c r="BL110" i="1" s="1"/>
  <c r="BH111" i="1"/>
  <c r="BH112" i="1"/>
  <c r="BA114" i="1"/>
  <c r="BA116" i="1" s="1"/>
  <c r="AW117" i="1"/>
  <c r="AW118" i="1"/>
  <c r="BB114" i="1"/>
  <c r="BB116" i="1" s="1"/>
  <c r="AX117" i="1"/>
  <c r="AX118" i="1"/>
  <c r="BC114" i="1"/>
  <c r="BC116" i="1" s="1"/>
  <c r="AY117" i="1"/>
  <c r="AY118" i="1"/>
  <c r="K164" i="1"/>
  <c r="BG114" i="1" l="1"/>
  <c r="BG116" i="1" s="1"/>
  <c r="BC117" i="1"/>
  <c r="BC118" i="1"/>
  <c r="O164" i="1"/>
  <c r="BF114" i="1"/>
  <c r="BF116" i="1" s="1"/>
  <c r="BB117" i="1"/>
  <c r="BB118" i="1"/>
  <c r="BE114" i="1"/>
  <c r="BE116" i="1" s="1"/>
  <c r="BA117" i="1"/>
  <c r="BA118" i="1"/>
  <c r="BP108" i="1"/>
  <c r="BP110" i="1" s="1"/>
  <c r="BL111" i="1"/>
  <c r="BL112" i="1"/>
  <c r="AZ114" i="1" l="1"/>
  <c r="AZ116" i="1" s="1"/>
  <c r="BP111" i="1"/>
  <c r="BP112" i="1"/>
  <c r="BI114" i="1"/>
  <c r="BI116" i="1" s="1"/>
  <c r="BE117" i="1"/>
  <c r="BE118" i="1"/>
  <c r="BJ114" i="1"/>
  <c r="BJ116" i="1" s="1"/>
  <c r="BF117" i="1"/>
  <c r="BF118" i="1"/>
  <c r="S164" i="1"/>
  <c r="BK114" i="1"/>
  <c r="BK116" i="1" s="1"/>
  <c r="BG117" i="1"/>
  <c r="BG118" i="1"/>
  <c r="BN114" i="1" l="1"/>
  <c r="BN116" i="1" s="1"/>
  <c r="BJ117" i="1"/>
  <c r="BJ118" i="1"/>
  <c r="BO114" i="1"/>
  <c r="BO116" i="1" s="1"/>
  <c r="BK117" i="1"/>
  <c r="BK118" i="1"/>
  <c r="W164" i="1"/>
  <c r="B170" i="1" s="1"/>
  <c r="C170" i="1" s="1"/>
  <c r="BM114" i="1"/>
  <c r="BM116" i="1" s="1"/>
  <c r="BI117" i="1"/>
  <c r="BI118" i="1"/>
  <c r="BD114" i="1"/>
  <c r="BD116" i="1" s="1"/>
  <c r="AZ117" i="1"/>
  <c r="AZ118" i="1"/>
  <c r="BH114" i="1" l="1"/>
  <c r="BH116" i="1" s="1"/>
  <c r="BD117" i="1"/>
  <c r="BD118" i="1"/>
  <c r="AW120" i="1"/>
  <c r="AW122" i="1" s="1"/>
  <c r="BM117" i="1"/>
  <c r="BM118" i="1"/>
  <c r="AY120" i="1"/>
  <c r="AY122" i="1" s="1"/>
  <c r="BO117" i="1"/>
  <c r="BO118" i="1"/>
  <c r="G170" i="1"/>
  <c r="AX120" i="1"/>
  <c r="AX122" i="1" s="1"/>
  <c r="BN117" i="1"/>
  <c r="BN118" i="1"/>
  <c r="BB120" i="1" l="1"/>
  <c r="BB122" i="1" s="1"/>
  <c r="AX123" i="1"/>
  <c r="AX124" i="1"/>
  <c r="BC120" i="1"/>
  <c r="BC122" i="1" s="1"/>
  <c r="AY123" i="1"/>
  <c r="AY124" i="1"/>
  <c r="K170" i="1"/>
  <c r="BA120" i="1"/>
  <c r="BA122" i="1" s="1"/>
  <c r="AW123" i="1"/>
  <c r="AW124" i="1"/>
  <c r="BL114" i="1"/>
  <c r="BL116" i="1" s="1"/>
  <c r="BH117" i="1"/>
  <c r="BH118" i="1"/>
  <c r="BP114" i="1" l="1"/>
  <c r="BP116" i="1" s="1"/>
  <c r="BL117" i="1"/>
  <c r="BL118" i="1"/>
  <c r="BG120" i="1"/>
  <c r="BG122" i="1" s="1"/>
  <c r="BC123" i="1"/>
  <c r="BC124" i="1"/>
  <c r="BE120" i="1"/>
  <c r="BE122" i="1" s="1"/>
  <c r="BA123" i="1"/>
  <c r="BA124" i="1"/>
  <c r="O170" i="1"/>
  <c r="BF120" i="1"/>
  <c r="BF122" i="1" s="1"/>
  <c r="BB123" i="1"/>
  <c r="BB124" i="1"/>
  <c r="BJ120" i="1" l="1"/>
  <c r="BJ122" i="1" s="1"/>
  <c r="BF123" i="1"/>
  <c r="BF124" i="1"/>
  <c r="S170" i="1"/>
  <c r="BI120" i="1"/>
  <c r="BI122" i="1" s="1"/>
  <c r="BE123" i="1"/>
  <c r="BE124" i="1"/>
  <c r="BK120" i="1"/>
  <c r="BK122" i="1" s="1"/>
  <c r="BG123" i="1"/>
  <c r="BG124" i="1"/>
  <c r="AZ120" i="1"/>
  <c r="AZ122" i="1" s="1"/>
  <c r="BP117" i="1"/>
  <c r="BP118" i="1"/>
  <c r="BO120" i="1" l="1"/>
  <c r="BO122" i="1" s="1"/>
  <c r="BK123" i="1"/>
  <c r="BK124" i="1"/>
  <c r="BM120" i="1"/>
  <c r="BM122" i="1" s="1"/>
  <c r="BI123" i="1"/>
  <c r="BI124" i="1"/>
  <c r="W170" i="1"/>
  <c r="BD120" i="1"/>
  <c r="BD122" i="1" s="1"/>
  <c r="AZ123" i="1"/>
  <c r="AZ124" i="1"/>
  <c r="BN120" i="1"/>
  <c r="BN122" i="1" s="1"/>
  <c r="BJ123" i="1"/>
  <c r="BJ124" i="1"/>
  <c r="AX126" i="1" l="1"/>
  <c r="AX128" i="1" s="1"/>
  <c r="BN123" i="1"/>
  <c r="BN124" i="1"/>
  <c r="BH120" i="1"/>
  <c r="BH122" i="1" s="1"/>
  <c r="BD123" i="1"/>
  <c r="BD124" i="1"/>
  <c r="B176" i="1"/>
  <c r="Y146" i="1"/>
  <c r="AW126" i="1"/>
  <c r="AW128" i="1" s="1"/>
  <c r="BM123" i="1"/>
  <c r="BM124" i="1"/>
  <c r="AY126" i="1"/>
  <c r="AY128" i="1" s="1"/>
  <c r="BO123" i="1"/>
  <c r="BO124" i="1"/>
  <c r="BC126" i="1" l="1"/>
  <c r="BC128" i="1" s="1"/>
  <c r="AY129" i="1"/>
  <c r="AY130" i="1"/>
  <c r="BA126" i="1"/>
  <c r="BA128" i="1" s="1"/>
  <c r="AW129" i="1"/>
  <c r="AW130" i="1"/>
  <c r="Z146" i="1"/>
  <c r="C176" i="1"/>
  <c r="BB126" i="1"/>
  <c r="BB128" i="1" s="1"/>
  <c r="AX129" i="1"/>
  <c r="AX130" i="1"/>
  <c r="BL120" i="1"/>
  <c r="BL122" i="1" s="1"/>
  <c r="BH123" i="1"/>
  <c r="BH124" i="1"/>
  <c r="BE126" i="1" l="1"/>
  <c r="BE128" i="1" s="1"/>
  <c r="BA129" i="1"/>
  <c r="BA130" i="1"/>
  <c r="BD139" i="1"/>
  <c r="BG126" i="1"/>
  <c r="BG128" i="1" s="1"/>
  <c r="BC129" i="1"/>
  <c r="BC130" i="1"/>
  <c r="BF139" i="1"/>
  <c r="BP120" i="1"/>
  <c r="BP122" i="1" s="1"/>
  <c r="BL123" i="1"/>
  <c r="BL124" i="1"/>
  <c r="BF126" i="1"/>
  <c r="BF128" i="1" s="1"/>
  <c r="BB129" i="1"/>
  <c r="BB130" i="1"/>
  <c r="BE139" i="1"/>
  <c r="AD146" i="1"/>
  <c r="AH146" i="1" l="1"/>
  <c r="AZ126" i="1"/>
  <c r="AZ128" i="1" s="1"/>
  <c r="BP123" i="1"/>
  <c r="BP124" i="1"/>
  <c r="BJ126" i="1"/>
  <c r="BJ128" i="1" s="1"/>
  <c r="BF129" i="1"/>
  <c r="BF130" i="1"/>
  <c r="BE140" i="1"/>
  <c r="BK126" i="1"/>
  <c r="BK128" i="1" s="1"/>
  <c r="BG129" i="1"/>
  <c r="BG130" i="1"/>
  <c r="BF140" i="1"/>
  <c r="BI126" i="1"/>
  <c r="BI128" i="1" s="1"/>
  <c r="BE129" i="1"/>
  <c r="BE130" i="1"/>
  <c r="BD140" i="1"/>
  <c r="BM126" i="1" l="1"/>
  <c r="BM128" i="1" s="1"/>
  <c r="BI129" i="1"/>
  <c r="BI130" i="1"/>
  <c r="BD141" i="1"/>
  <c r="BO126" i="1"/>
  <c r="BO128" i="1" s="1"/>
  <c r="BK129" i="1"/>
  <c r="BK130" i="1"/>
  <c r="BF141" i="1"/>
  <c r="BN126" i="1"/>
  <c r="BN128" i="1" s="1"/>
  <c r="BJ129" i="1"/>
  <c r="BJ130" i="1"/>
  <c r="BE141" i="1"/>
  <c r="BD126" i="1"/>
  <c r="BD128" i="1" s="1"/>
  <c r="AZ129" i="1"/>
  <c r="AZ130" i="1"/>
  <c r="AL146" i="1"/>
  <c r="BH126" i="1" l="1"/>
  <c r="BH128" i="1" s="1"/>
  <c r="BD129" i="1"/>
  <c r="BD130" i="1"/>
  <c r="BG139" i="1"/>
  <c r="AX132" i="1"/>
  <c r="BN129" i="1"/>
  <c r="BN130" i="1"/>
  <c r="BE142" i="1"/>
  <c r="AP146" i="1"/>
  <c r="AY132" i="1"/>
  <c r="BO129" i="1"/>
  <c r="BO130" i="1"/>
  <c r="BF142" i="1"/>
  <c r="AW132" i="1"/>
  <c r="BM129" i="1"/>
  <c r="BM130" i="1"/>
  <c r="BD142" i="1"/>
  <c r="AW134" i="1" l="1"/>
  <c r="AY134" i="1"/>
  <c r="AT146" i="1"/>
  <c r="Y152" i="1" s="1"/>
  <c r="Z152" i="1" s="1"/>
  <c r="AX134" i="1"/>
  <c r="D147" i="1" s="1"/>
  <c r="D149" i="1" s="1"/>
  <c r="BL126" i="1"/>
  <c r="BL128" i="1" s="1"/>
  <c r="BH129" i="1"/>
  <c r="BH130" i="1"/>
  <c r="BG140" i="1"/>
  <c r="H147" i="1" l="1"/>
  <c r="H149" i="1" s="1"/>
  <c r="D150" i="1"/>
  <c r="D151" i="1"/>
  <c r="BP126" i="1"/>
  <c r="BP128" i="1" s="1"/>
  <c r="BL129" i="1"/>
  <c r="BL130" i="1"/>
  <c r="BG141" i="1"/>
  <c r="AY135" i="1"/>
  <c r="AY136" i="1"/>
  <c r="BF138" i="1"/>
  <c r="BA141" i="1"/>
  <c r="AW135" i="1"/>
  <c r="AW136" i="1"/>
  <c r="BD138" i="1"/>
  <c r="BA139" i="1"/>
  <c r="AX135" i="1"/>
  <c r="AX136" i="1"/>
  <c r="BE138" i="1"/>
  <c r="BA140" i="1"/>
  <c r="AD152" i="1"/>
  <c r="E147" i="1"/>
  <c r="E149" i="1" s="1"/>
  <c r="C147" i="1"/>
  <c r="C149" i="1" s="1"/>
  <c r="G147" i="1" l="1"/>
  <c r="G149" i="1" s="1"/>
  <c r="C150" i="1"/>
  <c r="C151" i="1"/>
  <c r="AH152" i="1"/>
  <c r="I147" i="1"/>
  <c r="I149" i="1" s="1"/>
  <c r="E150" i="1"/>
  <c r="E151" i="1"/>
  <c r="BQ140" i="1"/>
  <c r="AZ132" i="1"/>
  <c r="BP129" i="1"/>
  <c r="BP130" i="1"/>
  <c r="BG142" i="1"/>
  <c r="BQ139" i="1"/>
  <c r="BQ141" i="1"/>
  <c r="L147" i="1"/>
  <c r="L149" i="1" s="1"/>
  <c r="H150" i="1"/>
  <c r="H151" i="1"/>
  <c r="AZ134" i="1" l="1"/>
  <c r="P147" i="1"/>
  <c r="P149" i="1" s="1"/>
  <c r="L150" i="1"/>
  <c r="L151" i="1"/>
  <c r="M147" i="1"/>
  <c r="M149" i="1" s="1"/>
  <c r="I150" i="1"/>
  <c r="I151" i="1"/>
  <c r="AL152" i="1"/>
  <c r="K147" i="1"/>
  <c r="K149" i="1" s="1"/>
  <c r="G150" i="1"/>
  <c r="G151" i="1"/>
  <c r="O147" i="1" l="1"/>
  <c r="O149" i="1" s="1"/>
  <c r="K150" i="1"/>
  <c r="K151" i="1"/>
  <c r="AZ135" i="1"/>
  <c r="AZ136" i="1"/>
  <c r="BG138" i="1"/>
  <c r="BA142" i="1"/>
  <c r="AP152" i="1"/>
  <c r="Q147" i="1"/>
  <c r="Q149" i="1" s="1"/>
  <c r="M150" i="1"/>
  <c r="M151" i="1"/>
  <c r="T147" i="1"/>
  <c r="T149" i="1" s="1"/>
  <c r="P150" i="1"/>
  <c r="P151" i="1"/>
  <c r="F147" i="1"/>
  <c r="F149" i="1" s="1"/>
  <c r="J147" i="1" l="1"/>
  <c r="J149" i="1" s="1"/>
  <c r="F150" i="1"/>
  <c r="F151" i="1"/>
  <c r="D153" i="1"/>
  <c r="D155" i="1" s="1"/>
  <c r="T150" i="1"/>
  <c r="T151" i="1"/>
  <c r="U147" i="1"/>
  <c r="U149" i="1" s="1"/>
  <c r="Q150" i="1"/>
  <c r="Q151" i="1"/>
  <c r="AT152" i="1"/>
  <c r="Y158" i="1" s="1"/>
  <c r="Z158" i="1" s="1"/>
  <c r="BQ142" i="1"/>
  <c r="S147" i="1"/>
  <c r="S149" i="1" s="1"/>
  <c r="O150" i="1"/>
  <c r="O151" i="1"/>
  <c r="E153" i="1" l="1"/>
  <c r="E155" i="1" s="1"/>
  <c r="U150" i="1"/>
  <c r="U151" i="1"/>
  <c r="H153" i="1"/>
  <c r="H155" i="1" s="1"/>
  <c r="D156" i="1"/>
  <c r="D157" i="1"/>
  <c r="N147" i="1"/>
  <c r="N149" i="1" s="1"/>
  <c r="J150" i="1"/>
  <c r="J151" i="1"/>
  <c r="AD158" i="1"/>
  <c r="C153" i="1"/>
  <c r="C155" i="1" s="1"/>
  <c r="S150" i="1"/>
  <c r="S151" i="1"/>
  <c r="R147" i="1" l="1"/>
  <c r="R149" i="1" s="1"/>
  <c r="N150" i="1"/>
  <c r="N151" i="1"/>
  <c r="L153" i="1"/>
  <c r="L155" i="1" s="1"/>
  <c r="H156" i="1"/>
  <c r="H157" i="1"/>
  <c r="G153" i="1"/>
  <c r="G155" i="1" s="1"/>
  <c r="C156" i="1"/>
  <c r="C157" i="1"/>
  <c r="AH158" i="1"/>
  <c r="I153" i="1"/>
  <c r="I155" i="1" s="1"/>
  <c r="E156" i="1"/>
  <c r="E157" i="1"/>
  <c r="M153" i="1" l="1"/>
  <c r="M155" i="1" s="1"/>
  <c r="I156" i="1"/>
  <c r="I157" i="1"/>
  <c r="AL158" i="1"/>
  <c r="K153" i="1"/>
  <c r="K155" i="1" s="1"/>
  <c r="G156" i="1"/>
  <c r="G157" i="1"/>
  <c r="P153" i="1"/>
  <c r="P155" i="1" s="1"/>
  <c r="L156" i="1"/>
  <c r="L157" i="1"/>
  <c r="V147" i="1"/>
  <c r="V149" i="1" s="1"/>
  <c r="R150" i="1"/>
  <c r="R151" i="1"/>
  <c r="F153" i="1" l="1"/>
  <c r="F155" i="1" s="1"/>
  <c r="V150" i="1"/>
  <c r="V151" i="1"/>
  <c r="T153" i="1"/>
  <c r="T155" i="1" s="1"/>
  <c r="P156" i="1"/>
  <c r="P157" i="1"/>
  <c r="AP158" i="1"/>
  <c r="O153" i="1"/>
  <c r="O155" i="1" s="1"/>
  <c r="K156" i="1"/>
  <c r="K157" i="1"/>
  <c r="Q153" i="1"/>
  <c r="Q155" i="1" s="1"/>
  <c r="M156" i="1"/>
  <c r="M157" i="1"/>
  <c r="U153" i="1" l="1"/>
  <c r="U155" i="1" s="1"/>
  <c r="Q156" i="1"/>
  <c r="Q157" i="1"/>
  <c r="D159" i="1"/>
  <c r="D161" i="1" s="1"/>
  <c r="T156" i="1"/>
  <c r="T157" i="1"/>
  <c r="AT158" i="1"/>
  <c r="Y164" i="1" s="1"/>
  <c r="Z164" i="1" s="1"/>
  <c r="S153" i="1"/>
  <c r="S155" i="1" s="1"/>
  <c r="O156" i="1"/>
  <c r="O157" i="1"/>
  <c r="J153" i="1"/>
  <c r="J155" i="1" s="1"/>
  <c r="F156" i="1"/>
  <c r="F157" i="1"/>
  <c r="AD164" i="1" l="1"/>
  <c r="H159" i="1"/>
  <c r="H161" i="1" s="1"/>
  <c r="D162" i="1"/>
  <c r="D163" i="1"/>
  <c r="N153" i="1"/>
  <c r="N155" i="1" s="1"/>
  <c r="J156" i="1"/>
  <c r="J157" i="1"/>
  <c r="C159" i="1"/>
  <c r="C161" i="1" s="1"/>
  <c r="S156" i="1"/>
  <c r="S157" i="1"/>
  <c r="E159" i="1"/>
  <c r="E161" i="1" s="1"/>
  <c r="U156" i="1"/>
  <c r="U157" i="1"/>
  <c r="I159" i="1" l="1"/>
  <c r="I161" i="1" s="1"/>
  <c r="E162" i="1"/>
  <c r="E163" i="1"/>
  <c r="R153" i="1"/>
  <c r="R155" i="1" s="1"/>
  <c r="N156" i="1"/>
  <c r="N157" i="1"/>
  <c r="L159" i="1"/>
  <c r="L161" i="1" s="1"/>
  <c r="H162" i="1"/>
  <c r="H163" i="1"/>
  <c r="G159" i="1"/>
  <c r="G161" i="1" s="1"/>
  <c r="C162" i="1"/>
  <c r="C163" i="1"/>
  <c r="AH164" i="1"/>
  <c r="AL164" i="1" l="1"/>
  <c r="K159" i="1"/>
  <c r="K161" i="1" s="1"/>
  <c r="G162" i="1"/>
  <c r="G163" i="1"/>
  <c r="V153" i="1"/>
  <c r="V155" i="1" s="1"/>
  <c r="R156" i="1"/>
  <c r="R157" i="1"/>
  <c r="P159" i="1"/>
  <c r="P161" i="1" s="1"/>
  <c r="L162" i="1"/>
  <c r="L163" i="1"/>
  <c r="M159" i="1"/>
  <c r="M161" i="1" s="1"/>
  <c r="I162" i="1"/>
  <c r="I163" i="1"/>
  <c r="T159" i="1" l="1"/>
  <c r="T161" i="1" s="1"/>
  <c r="P162" i="1"/>
  <c r="P163" i="1"/>
  <c r="F159" i="1"/>
  <c r="F161" i="1" s="1"/>
  <c r="V156" i="1"/>
  <c r="V157" i="1"/>
  <c r="O159" i="1"/>
  <c r="O161" i="1" s="1"/>
  <c r="K162" i="1"/>
  <c r="K163" i="1"/>
  <c r="Q159" i="1"/>
  <c r="Q161" i="1" s="1"/>
  <c r="M162" i="1"/>
  <c r="M163" i="1"/>
  <c r="AP164" i="1"/>
  <c r="AT164" i="1" l="1"/>
  <c r="Y170" i="1" s="1"/>
  <c r="Z170" i="1" s="1"/>
  <c r="U159" i="1"/>
  <c r="U161" i="1" s="1"/>
  <c r="Q162" i="1"/>
  <c r="Q163" i="1"/>
  <c r="J159" i="1"/>
  <c r="J161" i="1" s="1"/>
  <c r="F162" i="1"/>
  <c r="F163" i="1"/>
  <c r="S159" i="1"/>
  <c r="S161" i="1" s="1"/>
  <c r="O162" i="1"/>
  <c r="O163" i="1"/>
  <c r="D165" i="1"/>
  <c r="D167" i="1" s="1"/>
  <c r="T162" i="1"/>
  <c r="T163" i="1"/>
  <c r="C165" i="1" l="1"/>
  <c r="C167" i="1" s="1"/>
  <c r="S162" i="1"/>
  <c r="S163" i="1"/>
  <c r="N159" i="1"/>
  <c r="N161" i="1" s="1"/>
  <c r="J162" i="1"/>
  <c r="J163" i="1"/>
  <c r="E165" i="1"/>
  <c r="E167" i="1" s="1"/>
  <c r="U162" i="1"/>
  <c r="U163" i="1"/>
  <c r="H165" i="1"/>
  <c r="H167" i="1" s="1"/>
  <c r="D168" i="1"/>
  <c r="D169" i="1"/>
  <c r="AD170" i="1"/>
  <c r="AH170" i="1" l="1"/>
  <c r="L165" i="1"/>
  <c r="L167" i="1" s="1"/>
  <c r="H168" i="1"/>
  <c r="H169" i="1"/>
  <c r="R159" i="1"/>
  <c r="R161" i="1" s="1"/>
  <c r="N162" i="1"/>
  <c r="N163" i="1"/>
  <c r="I165" i="1"/>
  <c r="I167" i="1" s="1"/>
  <c r="E168" i="1"/>
  <c r="E169" i="1"/>
  <c r="G165" i="1"/>
  <c r="G167" i="1" s="1"/>
  <c r="C168" i="1"/>
  <c r="C169" i="1"/>
  <c r="M165" i="1" l="1"/>
  <c r="M167" i="1" s="1"/>
  <c r="I168" i="1"/>
  <c r="I169" i="1"/>
  <c r="K165" i="1"/>
  <c r="K167" i="1" s="1"/>
  <c r="G168" i="1"/>
  <c r="G169" i="1"/>
  <c r="V159" i="1"/>
  <c r="V161" i="1" s="1"/>
  <c r="R162" i="1"/>
  <c r="R163" i="1"/>
  <c r="P165" i="1"/>
  <c r="P167" i="1" s="1"/>
  <c r="L168" i="1"/>
  <c r="L169" i="1"/>
  <c r="AL170" i="1"/>
  <c r="T165" i="1" l="1"/>
  <c r="T167" i="1" s="1"/>
  <c r="P168" i="1"/>
  <c r="P169" i="1"/>
  <c r="O165" i="1"/>
  <c r="O167" i="1" s="1"/>
  <c r="K168" i="1"/>
  <c r="K169" i="1"/>
  <c r="AP170" i="1"/>
  <c r="F165" i="1"/>
  <c r="F167" i="1" s="1"/>
  <c r="V162" i="1"/>
  <c r="V163" i="1"/>
  <c r="Q165" i="1"/>
  <c r="Q167" i="1" s="1"/>
  <c r="M168" i="1"/>
  <c r="M169" i="1"/>
  <c r="U165" i="1" l="1"/>
  <c r="U167" i="1" s="1"/>
  <c r="Q168" i="1"/>
  <c r="Q169" i="1"/>
  <c r="J165" i="1"/>
  <c r="J167" i="1" s="1"/>
  <c r="F168" i="1"/>
  <c r="F169" i="1"/>
  <c r="AT170" i="1"/>
  <c r="S165" i="1"/>
  <c r="S167" i="1" s="1"/>
  <c r="O168" i="1"/>
  <c r="O169" i="1"/>
  <c r="D171" i="1"/>
  <c r="D173" i="1" s="1"/>
  <c r="T168" i="1"/>
  <c r="T169" i="1"/>
  <c r="H171" i="1" l="1"/>
  <c r="H173" i="1" s="1"/>
  <c r="D174" i="1"/>
  <c r="D175" i="1"/>
  <c r="N165" i="1"/>
  <c r="N167" i="1" s="1"/>
  <c r="J168" i="1"/>
  <c r="J169" i="1"/>
  <c r="C171" i="1"/>
  <c r="C173" i="1" s="1"/>
  <c r="S168" i="1"/>
  <c r="S169" i="1"/>
  <c r="Y176" i="1"/>
  <c r="AV146" i="1"/>
  <c r="E171" i="1"/>
  <c r="E173" i="1" s="1"/>
  <c r="U168" i="1"/>
  <c r="U169" i="1"/>
  <c r="I171" i="1" l="1"/>
  <c r="I173" i="1" s="1"/>
  <c r="E174" i="1"/>
  <c r="E175" i="1"/>
  <c r="AW146" i="1"/>
  <c r="Z176" i="1"/>
  <c r="G171" i="1"/>
  <c r="G173" i="1" s="1"/>
  <c r="C175" i="1"/>
  <c r="C174" i="1"/>
  <c r="R165" i="1"/>
  <c r="R167" i="1" s="1"/>
  <c r="N168" i="1"/>
  <c r="N169" i="1"/>
  <c r="L171" i="1"/>
  <c r="L173" i="1" s="1"/>
  <c r="H174" i="1"/>
  <c r="H175" i="1"/>
  <c r="K184" i="1"/>
  <c r="V165" i="1" l="1"/>
  <c r="V167" i="1" s="1"/>
  <c r="R168" i="1"/>
  <c r="R169" i="1"/>
  <c r="P171" i="1"/>
  <c r="P173" i="1" s="1"/>
  <c r="L174" i="1"/>
  <c r="L175" i="1"/>
  <c r="K185" i="1"/>
  <c r="K171" i="1"/>
  <c r="K173" i="1" s="1"/>
  <c r="G175" i="1"/>
  <c r="G174" i="1"/>
  <c r="J184" i="1"/>
  <c r="BA146" i="1"/>
  <c r="BE146" i="1" s="1"/>
  <c r="BI146" i="1" s="1"/>
  <c r="BM146" i="1" s="1"/>
  <c r="BQ146" i="1" s="1"/>
  <c r="AV152" i="1" s="1"/>
  <c r="AW152" i="1" s="1"/>
  <c r="BA152" i="1" s="1"/>
  <c r="BE152" i="1" s="1"/>
  <c r="BI152" i="1" s="1"/>
  <c r="M171" i="1"/>
  <c r="M173" i="1" s="1"/>
  <c r="I174" i="1"/>
  <c r="I175" i="1"/>
  <c r="L184" i="1"/>
  <c r="BM152" i="1" l="1"/>
  <c r="Q171" i="1"/>
  <c r="Q173" i="1" s="1"/>
  <c r="M175" i="1"/>
  <c r="M174" i="1"/>
  <c r="L185" i="1"/>
  <c r="O171" i="1"/>
  <c r="O173" i="1" s="1"/>
  <c r="K175" i="1"/>
  <c r="K174" i="1"/>
  <c r="J185" i="1"/>
  <c r="T171" i="1"/>
  <c r="T173" i="1" s="1"/>
  <c r="P174" i="1"/>
  <c r="P175" i="1"/>
  <c r="K186" i="1"/>
  <c r="F171" i="1"/>
  <c r="F173" i="1" s="1"/>
  <c r="V168" i="1"/>
  <c r="V169" i="1"/>
  <c r="S171" i="1" l="1"/>
  <c r="S173" i="1" s="1"/>
  <c r="O175" i="1"/>
  <c r="O174" i="1"/>
  <c r="J186" i="1"/>
  <c r="BQ152" i="1"/>
  <c r="AV158" i="1" s="1"/>
  <c r="AW158" i="1" s="1"/>
  <c r="J171" i="1"/>
  <c r="J173" i="1" s="1"/>
  <c r="F174" i="1"/>
  <c r="F175" i="1"/>
  <c r="D177" i="1"/>
  <c r="T174" i="1"/>
  <c r="T175" i="1"/>
  <c r="K187" i="1"/>
  <c r="U171" i="1"/>
  <c r="U173" i="1" s="1"/>
  <c r="Q175" i="1"/>
  <c r="Q174" i="1"/>
  <c r="L186" i="1"/>
  <c r="D179" i="1" l="1"/>
  <c r="AA147" i="1" s="1"/>
  <c r="AA149" i="1" s="1"/>
  <c r="N171" i="1"/>
  <c r="N173" i="1" s="1"/>
  <c r="J174" i="1"/>
  <c r="J175" i="1"/>
  <c r="M184" i="1"/>
  <c r="C177" i="1"/>
  <c r="S174" i="1"/>
  <c r="S175" i="1"/>
  <c r="J187" i="1"/>
  <c r="E177" i="1"/>
  <c r="U175" i="1"/>
  <c r="U174" i="1"/>
  <c r="L187" i="1"/>
  <c r="BA158" i="1"/>
  <c r="AE147" i="1" l="1"/>
  <c r="AE149" i="1" s="1"/>
  <c r="AA150" i="1"/>
  <c r="AA151" i="1"/>
  <c r="E179" i="1"/>
  <c r="AB147" i="1" s="1"/>
  <c r="AB149" i="1" s="1"/>
  <c r="R171" i="1"/>
  <c r="R173" i="1" s="1"/>
  <c r="N174" i="1"/>
  <c r="N175" i="1"/>
  <c r="M185" i="1"/>
  <c r="BE158" i="1"/>
  <c r="C179" i="1"/>
  <c r="Z147" i="1" s="1"/>
  <c r="Z149" i="1" s="1"/>
  <c r="D180" i="1"/>
  <c r="D181" i="1"/>
  <c r="K183" i="1"/>
  <c r="G185" i="1"/>
  <c r="AF147" i="1" l="1"/>
  <c r="AF149" i="1" s="1"/>
  <c r="AB150" i="1"/>
  <c r="AB151" i="1"/>
  <c r="C180" i="1"/>
  <c r="C181" i="1"/>
  <c r="J183" i="1"/>
  <c r="G184" i="1"/>
  <c r="W185" i="1"/>
  <c r="AD147" i="1"/>
  <c r="AD149" i="1" s="1"/>
  <c r="Z150" i="1"/>
  <c r="Z151" i="1"/>
  <c r="BI158" i="1"/>
  <c r="V171" i="1"/>
  <c r="V173" i="1" s="1"/>
  <c r="R174" i="1"/>
  <c r="R175" i="1"/>
  <c r="M186" i="1"/>
  <c r="E180" i="1"/>
  <c r="E181" i="1"/>
  <c r="L183" i="1"/>
  <c r="G186" i="1"/>
  <c r="AI147" i="1"/>
  <c r="AI149" i="1" s="1"/>
  <c r="AE150" i="1"/>
  <c r="AE151" i="1"/>
  <c r="AM147" i="1" l="1"/>
  <c r="AM149" i="1" s="1"/>
  <c r="AI150" i="1"/>
  <c r="AI151" i="1"/>
  <c r="W186" i="1"/>
  <c r="F177" i="1"/>
  <c r="V174" i="1"/>
  <c r="V175" i="1"/>
  <c r="M187" i="1"/>
  <c r="W184" i="1"/>
  <c r="BM158" i="1"/>
  <c r="AH147" i="1"/>
  <c r="AH149" i="1" s="1"/>
  <c r="AD150" i="1"/>
  <c r="AD151" i="1"/>
  <c r="AJ147" i="1"/>
  <c r="AJ149" i="1" s="1"/>
  <c r="AF150" i="1"/>
  <c r="AF151" i="1"/>
  <c r="AQ147" i="1" l="1"/>
  <c r="AQ149" i="1" s="1"/>
  <c r="AM150" i="1"/>
  <c r="AM151" i="1"/>
  <c r="AN147" i="1"/>
  <c r="AN149" i="1" s="1"/>
  <c r="AJ150" i="1"/>
  <c r="AJ151" i="1"/>
  <c r="AL147" i="1"/>
  <c r="AL149" i="1" s="1"/>
  <c r="AH150" i="1"/>
  <c r="AH151" i="1"/>
  <c r="BQ158" i="1"/>
  <c r="AV164" i="1" s="1"/>
  <c r="AW164" i="1" s="1"/>
  <c r="F179" i="1"/>
  <c r="AC147" i="1" s="1"/>
  <c r="AC149" i="1" s="1"/>
  <c r="AP147" i="1" l="1"/>
  <c r="AP149" i="1" s="1"/>
  <c r="AL150" i="1"/>
  <c r="AL151" i="1"/>
  <c r="AR147" i="1"/>
  <c r="AR149" i="1" s="1"/>
  <c r="AN150" i="1"/>
  <c r="AN151" i="1"/>
  <c r="AA153" i="1"/>
  <c r="AA155" i="1" s="1"/>
  <c r="AQ150" i="1"/>
  <c r="AQ151" i="1"/>
  <c r="AG147" i="1"/>
  <c r="AG149" i="1" s="1"/>
  <c r="AC150" i="1"/>
  <c r="AC151" i="1"/>
  <c r="F180" i="1"/>
  <c r="F181" i="1"/>
  <c r="M183" i="1"/>
  <c r="G187" i="1"/>
  <c r="BA164" i="1"/>
  <c r="W187" i="1" l="1"/>
  <c r="AK147" i="1"/>
  <c r="AK149" i="1" s="1"/>
  <c r="AG150" i="1"/>
  <c r="AG151" i="1"/>
  <c r="AB153" i="1"/>
  <c r="AB155" i="1" s="1"/>
  <c r="AR150" i="1"/>
  <c r="AR151" i="1"/>
  <c r="Z153" i="1"/>
  <c r="Z155" i="1" s="1"/>
  <c r="AP150" i="1"/>
  <c r="AP151" i="1"/>
  <c r="BE164" i="1"/>
  <c r="AE153" i="1"/>
  <c r="AE155" i="1" s="1"/>
  <c r="AA156" i="1"/>
  <c r="AA157" i="1"/>
  <c r="BI164" i="1" l="1"/>
  <c r="AD153" i="1"/>
  <c r="AD155" i="1" s="1"/>
  <c r="Z156" i="1"/>
  <c r="Z157" i="1"/>
  <c r="AI153" i="1"/>
  <c r="AI155" i="1" s="1"/>
  <c r="AE156" i="1"/>
  <c r="AE157" i="1"/>
  <c r="AF153" i="1"/>
  <c r="AF155" i="1" s="1"/>
  <c r="AB156" i="1"/>
  <c r="AB157" i="1"/>
  <c r="AO147" i="1"/>
  <c r="AO149" i="1" s="1"/>
  <c r="AK150" i="1"/>
  <c r="AK151" i="1"/>
  <c r="AM153" i="1" l="1"/>
  <c r="AM155" i="1" s="1"/>
  <c r="AI156" i="1"/>
  <c r="AI157" i="1"/>
  <c r="AD156" i="1"/>
  <c r="AD157" i="1"/>
  <c r="AH153" i="1"/>
  <c r="AH155" i="1" s="1"/>
  <c r="AS147" i="1"/>
  <c r="AS149" i="1" s="1"/>
  <c r="AO150" i="1"/>
  <c r="AO151" i="1"/>
  <c r="AJ153" i="1"/>
  <c r="AJ155" i="1" s="1"/>
  <c r="AF156" i="1"/>
  <c r="AF157" i="1"/>
  <c r="BM164" i="1"/>
  <c r="BQ164" i="1" l="1"/>
  <c r="AV170" i="1" s="1"/>
  <c r="AW170" i="1" s="1"/>
  <c r="AN153" i="1"/>
  <c r="AN155" i="1" s="1"/>
  <c r="AJ156" i="1"/>
  <c r="AJ157" i="1"/>
  <c r="AC153" i="1"/>
  <c r="AC155" i="1" s="1"/>
  <c r="AS150" i="1"/>
  <c r="AS151" i="1"/>
  <c r="AL153" i="1"/>
  <c r="AL155" i="1" s="1"/>
  <c r="AH156" i="1"/>
  <c r="AH157" i="1"/>
  <c r="AQ153" i="1"/>
  <c r="AQ155" i="1" s="1"/>
  <c r="AM156" i="1"/>
  <c r="AM157" i="1"/>
  <c r="AG153" i="1" l="1"/>
  <c r="AG155" i="1" s="1"/>
  <c r="AC156" i="1"/>
  <c r="AC157" i="1"/>
  <c r="AR153" i="1"/>
  <c r="AR155" i="1" s="1"/>
  <c r="AN156" i="1"/>
  <c r="AN157" i="1"/>
  <c r="AA159" i="1"/>
  <c r="AA161" i="1" s="1"/>
  <c r="AQ156" i="1"/>
  <c r="AQ157" i="1"/>
  <c r="AL156" i="1"/>
  <c r="AL157" i="1"/>
  <c r="AP153" i="1"/>
  <c r="AP155" i="1" s="1"/>
  <c r="BA170" i="1"/>
  <c r="BE170" i="1" l="1"/>
  <c r="Z159" i="1"/>
  <c r="Z161" i="1" s="1"/>
  <c r="AP156" i="1"/>
  <c r="AP157" i="1"/>
  <c r="AE159" i="1"/>
  <c r="AE161" i="1" s="1"/>
  <c r="AA162" i="1"/>
  <c r="AA163" i="1"/>
  <c r="AB159" i="1"/>
  <c r="AB161" i="1" s="1"/>
  <c r="AR156" i="1"/>
  <c r="AR157" i="1"/>
  <c r="AK153" i="1"/>
  <c r="AK155" i="1" s="1"/>
  <c r="AG156" i="1"/>
  <c r="AG157" i="1"/>
  <c r="AO153" i="1" l="1"/>
  <c r="AO155" i="1" s="1"/>
  <c r="AK156" i="1"/>
  <c r="AK157" i="1"/>
  <c r="AF159" i="1"/>
  <c r="AF161" i="1" s="1"/>
  <c r="AB162" i="1"/>
  <c r="AB163" i="1"/>
  <c r="BI170" i="1"/>
  <c r="AI159" i="1"/>
  <c r="AI161" i="1" s="1"/>
  <c r="AE162" i="1"/>
  <c r="AE163" i="1"/>
  <c r="AD159" i="1"/>
  <c r="AD161" i="1" s="1"/>
  <c r="Z162" i="1"/>
  <c r="Z163" i="1"/>
  <c r="AH159" i="1" l="1"/>
  <c r="AH161" i="1" s="1"/>
  <c r="AD162" i="1"/>
  <c r="AD163" i="1"/>
  <c r="AM159" i="1"/>
  <c r="AM161" i="1" s="1"/>
  <c r="AI162" i="1"/>
  <c r="AI163" i="1"/>
  <c r="BM170" i="1"/>
  <c r="AJ159" i="1"/>
  <c r="AJ161" i="1" s="1"/>
  <c r="AF162" i="1"/>
  <c r="AF163" i="1"/>
  <c r="AS153" i="1"/>
  <c r="AS155" i="1" s="1"/>
  <c r="AO156" i="1"/>
  <c r="AO157" i="1"/>
  <c r="AC159" i="1" l="1"/>
  <c r="AC161" i="1" s="1"/>
  <c r="AS156" i="1"/>
  <c r="AS157" i="1"/>
  <c r="AN159" i="1"/>
  <c r="AN161" i="1" s="1"/>
  <c r="AJ162" i="1"/>
  <c r="AJ163" i="1"/>
  <c r="BQ170" i="1"/>
  <c r="AQ159" i="1"/>
  <c r="AQ161" i="1" s="1"/>
  <c r="AM162" i="1"/>
  <c r="AM163" i="1"/>
  <c r="AL159" i="1"/>
  <c r="AL161" i="1" s="1"/>
  <c r="AH162" i="1"/>
  <c r="AH163" i="1"/>
  <c r="AA165" i="1" l="1"/>
  <c r="AA167" i="1" s="1"/>
  <c r="AQ162" i="1"/>
  <c r="AQ163" i="1"/>
  <c r="AV176" i="1"/>
  <c r="B191" i="1"/>
  <c r="AP159" i="1"/>
  <c r="AP161" i="1" s="1"/>
  <c r="AL162" i="1"/>
  <c r="AL163" i="1"/>
  <c r="AR159" i="1"/>
  <c r="AR161" i="1" s="1"/>
  <c r="AN162" i="1"/>
  <c r="AN163" i="1"/>
  <c r="AG159" i="1"/>
  <c r="AG161" i="1" s="1"/>
  <c r="AC162" i="1"/>
  <c r="AC163" i="1"/>
  <c r="AE165" i="1" l="1"/>
  <c r="AE167" i="1" s="1"/>
  <c r="AA168" i="1"/>
  <c r="AA169" i="1"/>
  <c r="AK159" i="1"/>
  <c r="AK161" i="1" s="1"/>
  <c r="AG162" i="1"/>
  <c r="AG163" i="1"/>
  <c r="AB165" i="1"/>
  <c r="AB167" i="1" s="1"/>
  <c r="AR162" i="1"/>
  <c r="AR163" i="1"/>
  <c r="Z165" i="1"/>
  <c r="Z167" i="1" s="1"/>
  <c r="AP162" i="1"/>
  <c r="AP163" i="1"/>
  <c r="C191" i="1"/>
  <c r="G191" i="1" s="1"/>
  <c r="K191" i="1" s="1"/>
  <c r="O191" i="1" s="1"/>
  <c r="S191" i="1" s="1"/>
  <c r="W191" i="1" s="1"/>
  <c r="B197" i="1" s="1"/>
  <c r="C197" i="1" s="1"/>
  <c r="G197" i="1" s="1"/>
  <c r="K197" i="1" s="1"/>
  <c r="O197" i="1" s="1"/>
  <c r="S197" i="1" s="1"/>
  <c r="W197" i="1" s="1"/>
  <c r="B203" i="1" s="1"/>
  <c r="C203" i="1" s="1"/>
  <c r="G203" i="1" s="1"/>
  <c r="K203" i="1" s="1"/>
  <c r="O203" i="1" s="1"/>
  <c r="S203" i="1" s="1"/>
  <c r="W203" i="1" s="1"/>
  <c r="B209" i="1" s="1"/>
  <c r="C209" i="1" s="1"/>
  <c r="G209" i="1" s="1"/>
  <c r="K209" i="1" s="1"/>
  <c r="O209" i="1" s="1"/>
  <c r="S209" i="1" s="1"/>
  <c r="W209" i="1" s="1"/>
  <c r="B215" i="1" s="1"/>
  <c r="C215" i="1" s="1"/>
  <c r="G215" i="1" s="1"/>
  <c r="K215" i="1" s="1"/>
  <c r="O215" i="1" s="1"/>
  <c r="S215" i="1" l="1"/>
  <c r="AF165" i="1"/>
  <c r="AF167" i="1" s="1"/>
  <c r="AB168" i="1"/>
  <c r="AB169" i="1"/>
  <c r="AO159" i="1"/>
  <c r="AO161" i="1" s="1"/>
  <c r="AK162" i="1"/>
  <c r="AK163" i="1"/>
  <c r="AI165" i="1"/>
  <c r="AI167" i="1" s="1"/>
  <c r="AE168" i="1"/>
  <c r="AE169" i="1"/>
  <c r="AD165" i="1"/>
  <c r="AD167" i="1" s="1"/>
  <c r="Z168" i="1"/>
  <c r="Z169" i="1"/>
  <c r="AH165" i="1" l="1"/>
  <c r="AH167" i="1" s="1"/>
  <c r="AD168" i="1"/>
  <c r="AD169" i="1"/>
  <c r="AM165" i="1"/>
  <c r="AM167" i="1" s="1"/>
  <c r="AI168" i="1"/>
  <c r="AI169" i="1"/>
  <c r="AS159" i="1"/>
  <c r="AS161" i="1" s="1"/>
  <c r="AO162" i="1"/>
  <c r="AO163" i="1"/>
  <c r="AJ165" i="1"/>
  <c r="AJ167" i="1" s="1"/>
  <c r="AF168" i="1"/>
  <c r="AF169" i="1"/>
  <c r="W215" i="1"/>
  <c r="AN165" i="1" l="1"/>
  <c r="AN167" i="1" s="1"/>
  <c r="AJ168" i="1"/>
  <c r="AJ169" i="1"/>
  <c r="B221" i="1"/>
  <c r="Y191" i="1"/>
  <c r="AL165" i="1"/>
  <c r="AL167" i="1" s="1"/>
  <c r="AH168" i="1"/>
  <c r="AH169" i="1"/>
  <c r="AC165" i="1"/>
  <c r="AC167" i="1" s="1"/>
  <c r="AS162" i="1"/>
  <c r="AS163" i="1"/>
  <c r="AQ165" i="1"/>
  <c r="AQ167" i="1" s="1"/>
  <c r="AM168" i="1"/>
  <c r="AM169" i="1"/>
  <c r="AA171" i="1" l="1"/>
  <c r="AA173" i="1" s="1"/>
  <c r="AQ168" i="1"/>
  <c r="AQ169" i="1"/>
  <c r="AG165" i="1"/>
  <c r="AG167" i="1" s="1"/>
  <c r="AC168" i="1"/>
  <c r="AC169" i="1"/>
  <c r="AP165" i="1"/>
  <c r="AP167" i="1" s="1"/>
  <c r="AL168" i="1"/>
  <c r="AL169" i="1"/>
  <c r="Z191" i="1"/>
  <c r="C221" i="1"/>
  <c r="AR165" i="1"/>
  <c r="AR167" i="1" s="1"/>
  <c r="AN168" i="1"/>
  <c r="AN169" i="1"/>
  <c r="AD191" i="1" l="1"/>
  <c r="AH191" i="1" s="1"/>
  <c r="AL191" i="1" s="1"/>
  <c r="AP191" i="1" s="1"/>
  <c r="AT191" i="1" s="1"/>
  <c r="Y197" i="1" s="1"/>
  <c r="Z197" i="1" s="1"/>
  <c r="AD197" i="1" s="1"/>
  <c r="AH197" i="1" s="1"/>
  <c r="AL197" i="1" s="1"/>
  <c r="AP197" i="1" s="1"/>
  <c r="AT197" i="1" s="1"/>
  <c r="Y203" i="1" s="1"/>
  <c r="Z203" i="1" s="1"/>
  <c r="AD203" i="1" s="1"/>
  <c r="AH203" i="1" s="1"/>
  <c r="AL203" i="1" s="1"/>
  <c r="AP203" i="1" s="1"/>
  <c r="AT203" i="1" s="1"/>
  <c r="Y209" i="1" s="1"/>
  <c r="Z209" i="1" s="1"/>
  <c r="AD209" i="1" s="1"/>
  <c r="AH209" i="1" s="1"/>
  <c r="AL209" i="1" s="1"/>
  <c r="AP209" i="1" s="1"/>
  <c r="AT209" i="1" s="1"/>
  <c r="Y215" i="1" s="1"/>
  <c r="Z215" i="1" s="1"/>
  <c r="AD215" i="1" s="1"/>
  <c r="AH215" i="1" s="1"/>
  <c r="AL215" i="1" s="1"/>
  <c r="AP215" i="1" s="1"/>
  <c r="AT215" i="1" s="1"/>
  <c r="Y221" i="1" s="1"/>
  <c r="Z221" i="1" s="1"/>
  <c r="AB171" i="1"/>
  <c r="AB173" i="1" s="1"/>
  <c r="AR168" i="1"/>
  <c r="AR169" i="1"/>
  <c r="Z171" i="1"/>
  <c r="Z173" i="1" s="1"/>
  <c r="AP168" i="1"/>
  <c r="AP169" i="1"/>
  <c r="AK165" i="1"/>
  <c r="AK167" i="1" s="1"/>
  <c r="AG168" i="1"/>
  <c r="AG169" i="1"/>
  <c r="AE171" i="1"/>
  <c r="AE173" i="1" s="1"/>
  <c r="AA174" i="1"/>
  <c r="AA175" i="1"/>
  <c r="AI171" i="1" l="1"/>
  <c r="AI173" i="1" s="1"/>
  <c r="AE174" i="1"/>
  <c r="AE175" i="1"/>
  <c r="AH184" i="1"/>
  <c r="AO165" i="1"/>
  <c r="AO167" i="1" s="1"/>
  <c r="AK168" i="1"/>
  <c r="AK169" i="1"/>
  <c r="AD171" i="1"/>
  <c r="AD173" i="1" s="1"/>
  <c r="Z174" i="1"/>
  <c r="Z175" i="1"/>
  <c r="AF171" i="1"/>
  <c r="AF173" i="1" s="1"/>
  <c r="AB175" i="1"/>
  <c r="AB174" i="1"/>
  <c r="AJ171" i="1" l="1"/>
  <c r="AJ173" i="1" s="1"/>
  <c r="AF174" i="1"/>
  <c r="AF175" i="1"/>
  <c r="AI184" i="1"/>
  <c r="AH171" i="1"/>
  <c r="AH173" i="1" s="1"/>
  <c r="AD175" i="1"/>
  <c r="AD174" i="1"/>
  <c r="AG184" i="1"/>
  <c r="AS165" i="1"/>
  <c r="AS167" i="1" s="1"/>
  <c r="AO168" i="1"/>
  <c r="AO169" i="1"/>
  <c r="AM171" i="1"/>
  <c r="AM173" i="1" s="1"/>
  <c r="AI174" i="1"/>
  <c r="AI175" i="1"/>
  <c r="AH185" i="1"/>
  <c r="AC171" i="1" l="1"/>
  <c r="AC173" i="1" s="1"/>
  <c r="AS168" i="1"/>
  <c r="AS169" i="1"/>
  <c r="AL171" i="1"/>
  <c r="AL173" i="1" s="1"/>
  <c r="AH175" i="1"/>
  <c r="AH174" i="1"/>
  <c r="AG185" i="1"/>
  <c r="AQ171" i="1"/>
  <c r="AQ173" i="1" s="1"/>
  <c r="AM174" i="1"/>
  <c r="AM175" i="1"/>
  <c r="AH186" i="1"/>
  <c r="AN171" i="1"/>
  <c r="AN173" i="1" s="1"/>
  <c r="AJ174" i="1"/>
  <c r="AJ175" i="1"/>
  <c r="AI185" i="1"/>
  <c r="AA177" i="1" l="1"/>
  <c r="AQ174" i="1"/>
  <c r="AQ175" i="1"/>
  <c r="AH187" i="1"/>
  <c r="AP171" i="1"/>
  <c r="AP173" i="1" s="1"/>
  <c r="AL174" i="1"/>
  <c r="AL175" i="1"/>
  <c r="AG186" i="1"/>
  <c r="AG171" i="1"/>
  <c r="AG173" i="1" s="1"/>
  <c r="AC174" i="1"/>
  <c r="AC175" i="1"/>
  <c r="AR171" i="1"/>
  <c r="AR173" i="1" s="1"/>
  <c r="AN175" i="1"/>
  <c r="AN174" i="1"/>
  <c r="AI186" i="1"/>
  <c r="AB177" i="1" l="1"/>
  <c r="AR175" i="1"/>
  <c r="AR174" i="1"/>
  <c r="AI187" i="1"/>
  <c r="AA179" i="1"/>
  <c r="AX147" i="1" s="1"/>
  <c r="AX149" i="1" s="1"/>
  <c r="AK171" i="1"/>
  <c r="AK173" i="1" s="1"/>
  <c r="AG174" i="1"/>
  <c r="AG175" i="1"/>
  <c r="AJ184" i="1"/>
  <c r="Z177" i="1"/>
  <c r="AP175" i="1"/>
  <c r="AP174" i="1"/>
  <c r="AG187" i="1"/>
  <c r="BB147" i="1" l="1"/>
  <c r="BB149" i="1" s="1"/>
  <c r="AX150" i="1"/>
  <c r="AX151" i="1"/>
  <c r="Z179" i="1"/>
  <c r="AW147" i="1" s="1"/>
  <c r="AW149" i="1" s="1"/>
  <c r="AO171" i="1"/>
  <c r="AO173" i="1" s="1"/>
  <c r="AK174" i="1"/>
  <c r="AK175" i="1"/>
  <c r="AJ185" i="1"/>
  <c r="AB179" i="1"/>
  <c r="AY147" i="1" s="1"/>
  <c r="AY149" i="1" s="1"/>
  <c r="AA180" i="1"/>
  <c r="AA181" i="1"/>
  <c r="AH183" i="1"/>
  <c r="AD185" i="1"/>
  <c r="BC147" i="1" l="1"/>
  <c r="BC149" i="1" s="1"/>
  <c r="AY150" i="1"/>
  <c r="AY151" i="1"/>
  <c r="AT185" i="1"/>
  <c r="Z181" i="1"/>
  <c r="Z180" i="1"/>
  <c r="AG183" i="1"/>
  <c r="AD184" i="1"/>
  <c r="AB180" i="1"/>
  <c r="AB181" i="1"/>
  <c r="AI183" i="1"/>
  <c r="AD186" i="1"/>
  <c r="AS171" i="1"/>
  <c r="AS173" i="1" s="1"/>
  <c r="AO174" i="1"/>
  <c r="AO175" i="1"/>
  <c r="AJ186" i="1"/>
  <c r="BA147" i="1"/>
  <c r="BA149" i="1" s="1"/>
  <c r="AW150" i="1"/>
  <c r="AW151" i="1"/>
  <c r="BF147" i="1"/>
  <c r="BF149" i="1" s="1"/>
  <c r="BB150" i="1"/>
  <c r="BB151" i="1"/>
  <c r="BJ147" i="1" l="1"/>
  <c r="BJ149" i="1" s="1"/>
  <c r="BF150" i="1"/>
  <c r="BF151" i="1"/>
  <c r="BE147" i="1"/>
  <c r="BE149" i="1" s="1"/>
  <c r="BA150" i="1"/>
  <c r="BA151" i="1"/>
  <c r="AC177" i="1"/>
  <c r="AS174" i="1"/>
  <c r="AS175" i="1"/>
  <c r="AJ187" i="1"/>
  <c r="AT186" i="1"/>
  <c r="AT184" i="1"/>
  <c r="BG147" i="1"/>
  <c r="BG149" i="1" s="1"/>
  <c r="BC150" i="1"/>
  <c r="BC151" i="1"/>
  <c r="BK147" i="1" l="1"/>
  <c r="BK149" i="1" s="1"/>
  <c r="BG150" i="1"/>
  <c r="BG151" i="1"/>
  <c r="AC179" i="1"/>
  <c r="AZ147" i="1" s="1"/>
  <c r="AZ149" i="1" s="1"/>
  <c r="BI147" i="1"/>
  <c r="BI149" i="1" s="1"/>
  <c r="BE150" i="1"/>
  <c r="BE151" i="1"/>
  <c r="BN147" i="1"/>
  <c r="BN149" i="1" s="1"/>
  <c r="BJ150" i="1"/>
  <c r="BJ151" i="1"/>
  <c r="BD147" i="1" l="1"/>
  <c r="BD149" i="1" s="1"/>
  <c r="AZ150" i="1"/>
  <c r="AZ151" i="1"/>
  <c r="AX153" i="1"/>
  <c r="AX155" i="1" s="1"/>
  <c r="BN150" i="1"/>
  <c r="BN151" i="1"/>
  <c r="BM147" i="1"/>
  <c r="BM149" i="1" s="1"/>
  <c r="BI150" i="1"/>
  <c r="BI151" i="1"/>
  <c r="AC180" i="1"/>
  <c r="AC181" i="1"/>
  <c r="AJ183" i="1"/>
  <c r="AD187" i="1"/>
  <c r="BO147" i="1"/>
  <c r="BO149" i="1" s="1"/>
  <c r="BK150" i="1"/>
  <c r="BK151" i="1"/>
  <c r="AY153" i="1" l="1"/>
  <c r="AY155" i="1" s="1"/>
  <c r="BO150" i="1"/>
  <c r="BO151" i="1"/>
  <c r="AT187" i="1"/>
  <c r="BB153" i="1"/>
  <c r="BB155" i="1" s="1"/>
  <c r="AX156" i="1"/>
  <c r="AX157" i="1"/>
  <c r="AW153" i="1"/>
  <c r="AW155" i="1" s="1"/>
  <c r="BM150" i="1"/>
  <c r="BM151" i="1"/>
  <c r="BH147" i="1"/>
  <c r="BH149" i="1" s="1"/>
  <c r="BD150" i="1"/>
  <c r="BD151" i="1"/>
  <c r="BF153" i="1" l="1"/>
  <c r="BF155" i="1" s="1"/>
  <c r="BB156" i="1"/>
  <c r="BB157" i="1"/>
  <c r="BL147" i="1"/>
  <c r="BL149" i="1" s="1"/>
  <c r="BH150" i="1"/>
  <c r="BH151" i="1"/>
  <c r="BA153" i="1"/>
  <c r="BA155" i="1" s="1"/>
  <c r="AW156" i="1"/>
  <c r="AW157" i="1"/>
  <c r="BC153" i="1"/>
  <c r="BC155" i="1" s="1"/>
  <c r="AY156" i="1"/>
  <c r="AY157" i="1"/>
  <c r="BG153" i="1" l="1"/>
  <c r="BG155" i="1" s="1"/>
  <c r="BC156" i="1"/>
  <c r="BC157" i="1"/>
  <c r="BP147" i="1"/>
  <c r="BP149" i="1" s="1"/>
  <c r="BL150" i="1"/>
  <c r="BL151" i="1"/>
  <c r="BE153" i="1"/>
  <c r="BE155" i="1" s="1"/>
  <c r="BA156" i="1"/>
  <c r="BA157" i="1"/>
  <c r="BJ153" i="1"/>
  <c r="BJ155" i="1" s="1"/>
  <c r="BF156" i="1"/>
  <c r="BF157" i="1"/>
  <c r="BN153" i="1" l="1"/>
  <c r="BN155" i="1" s="1"/>
  <c r="BJ156" i="1"/>
  <c r="BJ157" i="1"/>
  <c r="BI153" i="1"/>
  <c r="BI155" i="1" s="1"/>
  <c r="BE156" i="1"/>
  <c r="BE157" i="1"/>
  <c r="AZ153" i="1"/>
  <c r="AZ155" i="1" s="1"/>
  <c r="BP150" i="1"/>
  <c r="BP151" i="1"/>
  <c r="BK153" i="1"/>
  <c r="BK155" i="1" s="1"/>
  <c r="BG156" i="1"/>
  <c r="BG157" i="1"/>
  <c r="BD153" i="1" l="1"/>
  <c r="BD155" i="1" s="1"/>
  <c r="AZ156" i="1"/>
  <c r="AZ157" i="1"/>
  <c r="BM153" i="1"/>
  <c r="BM155" i="1" s="1"/>
  <c r="BI156" i="1"/>
  <c r="BI157" i="1"/>
  <c r="BO153" i="1"/>
  <c r="BO155" i="1" s="1"/>
  <c r="BK156" i="1"/>
  <c r="BK157" i="1"/>
  <c r="AX159" i="1"/>
  <c r="AX161" i="1" s="1"/>
  <c r="BN156" i="1"/>
  <c r="BN157" i="1"/>
  <c r="BB159" i="1" l="1"/>
  <c r="BB161" i="1" s="1"/>
  <c r="AX162" i="1"/>
  <c r="AX163" i="1"/>
  <c r="AY159" i="1"/>
  <c r="AY161" i="1" s="1"/>
  <c r="BO156" i="1"/>
  <c r="BO157" i="1"/>
  <c r="AW159" i="1"/>
  <c r="AW161" i="1" s="1"/>
  <c r="BM156" i="1"/>
  <c r="BM157" i="1"/>
  <c r="BH153" i="1"/>
  <c r="BH155" i="1" s="1"/>
  <c r="BD156" i="1"/>
  <c r="BD157" i="1"/>
  <c r="BL153" i="1" l="1"/>
  <c r="BL155" i="1" s="1"/>
  <c r="BH156" i="1"/>
  <c r="BH157" i="1"/>
  <c r="BA159" i="1"/>
  <c r="BA161" i="1" s="1"/>
  <c r="AW162" i="1"/>
  <c r="AW163" i="1"/>
  <c r="BC159" i="1"/>
  <c r="BC161" i="1" s="1"/>
  <c r="AY162" i="1"/>
  <c r="AY163" i="1"/>
  <c r="BF159" i="1"/>
  <c r="BF161" i="1" s="1"/>
  <c r="BB162" i="1"/>
  <c r="BB163" i="1"/>
  <c r="BJ159" i="1" l="1"/>
  <c r="BJ161" i="1" s="1"/>
  <c r="BF162" i="1"/>
  <c r="BF163" i="1"/>
  <c r="BG159" i="1"/>
  <c r="BG161" i="1" s="1"/>
  <c r="BC162" i="1"/>
  <c r="BC163" i="1"/>
  <c r="BE159" i="1"/>
  <c r="BE161" i="1" s="1"/>
  <c r="BA162" i="1"/>
  <c r="BA163" i="1"/>
  <c r="BP153" i="1"/>
  <c r="BP155" i="1" s="1"/>
  <c r="BL156" i="1"/>
  <c r="BL157" i="1"/>
  <c r="AZ159" i="1" l="1"/>
  <c r="AZ161" i="1" s="1"/>
  <c r="BP156" i="1"/>
  <c r="BP157" i="1"/>
  <c r="BI159" i="1"/>
  <c r="BI161" i="1" s="1"/>
  <c r="BE162" i="1"/>
  <c r="BE163" i="1"/>
  <c r="BK159" i="1"/>
  <c r="BK161" i="1" s="1"/>
  <c r="BG162" i="1"/>
  <c r="BG163" i="1"/>
  <c r="BN159" i="1"/>
  <c r="BN161" i="1" s="1"/>
  <c r="BJ162" i="1"/>
  <c r="BJ163" i="1"/>
  <c r="AX165" i="1" l="1"/>
  <c r="AX167" i="1" s="1"/>
  <c r="BN162" i="1"/>
  <c r="BN163" i="1"/>
  <c r="BO159" i="1"/>
  <c r="BO161" i="1" s="1"/>
  <c r="BK162" i="1"/>
  <c r="BK163" i="1"/>
  <c r="BM159" i="1"/>
  <c r="BM161" i="1" s="1"/>
  <c r="BI162" i="1"/>
  <c r="BI163" i="1"/>
  <c r="BD159" i="1"/>
  <c r="BD161" i="1" s="1"/>
  <c r="AZ162" i="1"/>
  <c r="AZ163" i="1"/>
  <c r="BH159" i="1" l="1"/>
  <c r="BH161" i="1" s="1"/>
  <c r="BD162" i="1"/>
  <c r="BD163" i="1"/>
  <c r="AW165" i="1"/>
  <c r="AW167" i="1" s="1"/>
  <c r="BM162" i="1"/>
  <c r="BM163" i="1"/>
  <c r="AY165" i="1"/>
  <c r="AY167" i="1" s="1"/>
  <c r="BO162" i="1"/>
  <c r="BO163" i="1"/>
  <c r="BB165" i="1"/>
  <c r="BB167" i="1" s="1"/>
  <c r="AX168" i="1"/>
  <c r="AX169" i="1"/>
  <c r="BF165" i="1" l="1"/>
  <c r="BF167" i="1" s="1"/>
  <c r="BB168" i="1"/>
  <c r="BB169" i="1"/>
  <c r="BA165" i="1"/>
  <c r="BA167" i="1" s="1"/>
  <c r="AW168" i="1"/>
  <c r="AW169" i="1"/>
  <c r="BC165" i="1"/>
  <c r="BC167" i="1" s="1"/>
  <c r="AY168" i="1"/>
  <c r="AY169" i="1"/>
  <c r="BL159" i="1"/>
  <c r="BL161" i="1" s="1"/>
  <c r="BH162" i="1"/>
  <c r="BH163" i="1"/>
  <c r="BP159" i="1" l="1"/>
  <c r="BP161" i="1" s="1"/>
  <c r="BL162" i="1"/>
  <c r="BL163" i="1"/>
  <c r="BG165" i="1"/>
  <c r="BG167" i="1" s="1"/>
  <c r="BC168" i="1"/>
  <c r="BC169" i="1"/>
  <c r="BE165" i="1"/>
  <c r="BE167" i="1" s="1"/>
  <c r="BA168" i="1"/>
  <c r="BA169" i="1"/>
  <c r="BJ165" i="1"/>
  <c r="BJ167" i="1" s="1"/>
  <c r="BF168" i="1"/>
  <c r="BF169" i="1"/>
  <c r="BN165" i="1" l="1"/>
  <c r="BN167" i="1" s="1"/>
  <c r="BJ168" i="1"/>
  <c r="BJ169" i="1"/>
  <c r="BK165" i="1"/>
  <c r="BK167" i="1" s="1"/>
  <c r="BG168" i="1"/>
  <c r="BG169" i="1"/>
  <c r="BI165" i="1"/>
  <c r="BI167" i="1" s="1"/>
  <c r="BE168" i="1"/>
  <c r="BE169" i="1"/>
  <c r="AZ165" i="1"/>
  <c r="AZ167" i="1" s="1"/>
  <c r="BP162" i="1"/>
  <c r="BP163" i="1"/>
  <c r="BD165" i="1" l="1"/>
  <c r="BD167" i="1" s="1"/>
  <c r="AZ168" i="1"/>
  <c r="AZ169" i="1"/>
  <c r="BM165" i="1"/>
  <c r="BM167" i="1" s="1"/>
  <c r="BI168" i="1"/>
  <c r="BI169" i="1"/>
  <c r="BO165" i="1"/>
  <c r="BO167" i="1" s="1"/>
  <c r="BK168" i="1"/>
  <c r="BK169" i="1"/>
  <c r="AX171" i="1"/>
  <c r="AX173" i="1" s="1"/>
  <c r="BN168" i="1"/>
  <c r="BN169" i="1"/>
  <c r="BB171" i="1" l="1"/>
  <c r="BB173" i="1" s="1"/>
  <c r="AX174" i="1"/>
  <c r="AX175" i="1"/>
  <c r="BE183" i="1"/>
  <c r="AW171" i="1"/>
  <c r="AW173" i="1" s="1"/>
  <c r="BM168" i="1"/>
  <c r="BM169" i="1"/>
  <c r="AY171" i="1"/>
  <c r="AY173" i="1" s="1"/>
  <c r="BO168" i="1"/>
  <c r="BO169" i="1"/>
  <c r="BH165" i="1"/>
  <c r="BH167" i="1" s="1"/>
  <c r="BD168" i="1"/>
  <c r="BD169" i="1"/>
  <c r="BL165" i="1" l="1"/>
  <c r="BL167" i="1" s="1"/>
  <c r="BH168" i="1"/>
  <c r="BH169" i="1"/>
  <c r="BC171" i="1"/>
  <c r="BC173" i="1" s="1"/>
  <c r="AY175" i="1"/>
  <c r="AY174" i="1"/>
  <c r="BF183" i="1"/>
  <c r="BA171" i="1"/>
  <c r="BA173" i="1" s="1"/>
  <c r="AW175" i="1"/>
  <c r="AW174" i="1"/>
  <c r="BD183" i="1"/>
  <c r="BF171" i="1"/>
  <c r="BF173" i="1" s="1"/>
  <c r="BB174" i="1"/>
  <c r="BB175" i="1"/>
  <c r="BE184" i="1"/>
  <c r="BG171" i="1" l="1"/>
  <c r="BG173" i="1" s="1"/>
  <c r="BC175" i="1"/>
  <c r="BC174" i="1"/>
  <c r="BF184" i="1"/>
  <c r="BJ171" i="1"/>
  <c r="BJ173" i="1" s="1"/>
  <c r="BF174" i="1"/>
  <c r="BF175" i="1"/>
  <c r="BE185" i="1"/>
  <c r="BE171" i="1"/>
  <c r="BE173" i="1" s="1"/>
  <c r="BA174" i="1"/>
  <c r="BA175" i="1"/>
  <c r="BD184" i="1"/>
  <c r="BP165" i="1"/>
  <c r="BP167" i="1" s="1"/>
  <c r="BL168" i="1"/>
  <c r="BL169" i="1"/>
  <c r="AZ171" i="1" l="1"/>
  <c r="AZ173" i="1" s="1"/>
  <c r="BP168" i="1"/>
  <c r="BP169" i="1"/>
  <c r="BI171" i="1"/>
  <c r="BI173" i="1" s="1"/>
  <c r="BE175" i="1"/>
  <c r="BE174" i="1"/>
  <c r="BD185" i="1"/>
  <c r="BN171" i="1"/>
  <c r="BJ174" i="1"/>
  <c r="BJ175" i="1"/>
  <c r="BE186" i="1"/>
  <c r="BK171" i="1"/>
  <c r="BK173" i="1" s="1"/>
  <c r="BG175" i="1"/>
  <c r="BG174" i="1"/>
  <c r="BF185" i="1"/>
  <c r="BO171" i="1" l="1"/>
  <c r="BK174" i="1"/>
  <c r="BK175" i="1"/>
  <c r="BF186" i="1"/>
  <c r="BN173" i="1"/>
  <c r="D192" i="1" s="1"/>
  <c r="D194" i="1" s="1"/>
  <c r="BM171" i="1"/>
  <c r="BI175" i="1"/>
  <c r="BI174" i="1"/>
  <c r="BD186" i="1"/>
  <c r="BD171" i="1"/>
  <c r="BD173" i="1" s="1"/>
  <c r="AZ174" i="1"/>
  <c r="AZ175" i="1"/>
  <c r="BG183" i="1"/>
  <c r="H192" i="1" l="1"/>
  <c r="H194" i="1" s="1"/>
  <c r="D195" i="1"/>
  <c r="D196" i="1"/>
  <c r="BH171" i="1"/>
  <c r="BH173" i="1" s="1"/>
  <c r="BD174" i="1"/>
  <c r="BD175" i="1"/>
  <c r="BG184" i="1"/>
  <c r="BM173" i="1"/>
  <c r="BO173" i="1"/>
  <c r="BN174" i="1"/>
  <c r="BN175" i="1"/>
  <c r="BE187" i="1"/>
  <c r="BA185" i="1"/>
  <c r="BQ185" i="1" l="1"/>
  <c r="BO175" i="1"/>
  <c r="BO174" i="1"/>
  <c r="BF187" i="1"/>
  <c r="BA186" i="1"/>
  <c r="BM174" i="1"/>
  <c r="BM175" i="1"/>
  <c r="BD187" i="1"/>
  <c r="BA184" i="1"/>
  <c r="BL171" i="1"/>
  <c r="BL173" i="1" s="1"/>
  <c r="BH174" i="1"/>
  <c r="BH175" i="1"/>
  <c r="BG185" i="1"/>
  <c r="E192" i="1"/>
  <c r="E194" i="1" s="1"/>
  <c r="C192" i="1"/>
  <c r="C194" i="1" s="1"/>
  <c r="L192" i="1"/>
  <c r="L194" i="1" s="1"/>
  <c r="H195" i="1"/>
  <c r="H196" i="1"/>
  <c r="I192" i="1" l="1"/>
  <c r="I194" i="1" s="1"/>
  <c r="E196" i="1"/>
  <c r="E195" i="1"/>
  <c r="BQ184" i="1"/>
  <c r="BQ186" i="1"/>
  <c r="P192" i="1"/>
  <c r="P194" i="1" s="1"/>
  <c r="L195" i="1"/>
  <c r="L196" i="1"/>
  <c r="G192" i="1"/>
  <c r="G194" i="1" s="1"/>
  <c r="C195" i="1"/>
  <c r="C196" i="1"/>
  <c r="BP171" i="1"/>
  <c r="BL174" i="1"/>
  <c r="BL175" i="1"/>
  <c r="BG186" i="1"/>
  <c r="BP173" i="1" l="1"/>
  <c r="F192" i="1" s="1"/>
  <c r="F194" i="1" s="1"/>
  <c r="K192" i="1"/>
  <c r="K194" i="1" s="1"/>
  <c r="G195" i="1"/>
  <c r="G196" i="1"/>
  <c r="T192" i="1"/>
  <c r="T194" i="1" s="1"/>
  <c r="P195" i="1"/>
  <c r="P196" i="1"/>
  <c r="M192" i="1"/>
  <c r="M194" i="1" s="1"/>
  <c r="I195" i="1"/>
  <c r="I196" i="1"/>
  <c r="J192" i="1" l="1"/>
  <c r="J194" i="1" s="1"/>
  <c r="F195" i="1"/>
  <c r="F196" i="1"/>
  <c r="D198" i="1"/>
  <c r="D200" i="1" s="1"/>
  <c r="T195" i="1"/>
  <c r="T196" i="1"/>
  <c r="Q192" i="1"/>
  <c r="Q194" i="1" s="1"/>
  <c r="M195" i="1"/>
  <c r="M196" i="1"/>
  <c r="O192" i="1"/>
  <c r="O194" i="1" s="1"/>
  <c r="K195" i="1"/>
  <c r="K196" i="1"/>
  <c r="BP174" i="1"/>
  <c r="BP175" i="1"/>
  <c r="BG187" i="1"/>
  <c r="BA187" i="1"/>
  <c r="S192" i="1" l="1"/>
  <c r="S194" i="1" s="1"/>
  <c r="O195" i="1"/>
  <c r="O196" i="1"/>
  <c r="U192" i="1"/>
  <c r="U194" i="1" s="1"/>
  <c r="Q196" i="1"/>
  <c r="Q195" i="1"/>
  <c r="N192" i="1"/>
  <c r="N194" i="1" s="1"/>
  <c r="J195" i="1"/>
  <c r="J196" i="1"/>
  <c r="BQ187" i="1"/>
  <c r="H198" i="1"/>
  <c r="H200" i="1" s="1"/>
  <c r="D201" i="1"/>
  <c r="D202" i="1"/>
  <c r="L198" i="1" l="1"/>
  <c r="L200" i="1" s="1"/>
  <c r="H201" i="1"/>
  <c r="H202" i="1"/>
  <c r="R192" i="1"/>
  <c r="R194" i="1" s="1"/>
  <c r="N195" i="1"/>
  <c r="N196" i="1"/>
  <c r="E198" i="1"/>
  <c r="E200" i="1" s="1"/>
  <c r="U195" i="1"/>
  <c r="U196" i="1"/>
  <c r="C198" i="1"/>
  <c r="C200" i="1" s="1"/>
  <c r="S195" i="1"/>
  <c r="S196" i="1"/>
  <c r="V192" i="1" l="1"/>
  <c r="V194" i="1" s="1"/>
  <c r="R195" i="1"/>
  <c r="R196" i="1"/>
  <c r="G198" i="1"/>
  <c r="G200" i="1" s="1"/>
  <c r="C201" i="1"/>
  <c r="C202" i="1"/>
  <c r="I198" i="1"/>
  <c r="I200" i="1" s="1"/>
  <c r="E201" i="1"/>
  <c r="E202" i="1"/>
  <c r="P198" i="1"/>
  <c r="P200" i="1" s="1"/>
  <c r="L201" i="1"/>
  <c r="L202" i="1"/>
  <c r="T198" i="1" l="1"/>
  <c r="T200" i="1" s="1"/>
  <c r="P201" i="1"/>
  <c r="P202" i="1"/>
  <c r="M198" i="1"/>
  <c r="M200" i="1" s="1"/>
  <c r="I201" i="1"/>
  <c r="I202" i="1"/>
  <c r="K198" i="1"/>
  <c r="K200" i="1" s="1"/>
  <c r="G202" i="1"/>
  <c r="G201" i="1"/>
  <c r="F198" i="1"/>
  <c r="F200" i="1" s="1"/>
  <c r="V195" i="1"/>
  <c r="V196" i="1"/>
  <c r="O198" i="1" l="1"/>
  <c r="O200" i="1" s="1"/>
  <c r="K201" i="1"/>
  <c r="K202" i="1"/>
  <c r="Q198" i="1"/>
  <c r="Q200" i="1" s="1"/>
  <c r="M202" i="1"/>
  <c r="M201" i="1"/>
  <c r="J198" i="1"/>
  <c r="J200" i="1" s="1"/>
  <c r="F201" i="1"/>
  <c r="F202" i="1"/>
  <c r="D204" i="1"/>
  <c r="D206" i="1" s="1"/>
  <c r="T201" i="1"/>
  <c r="T202" i="1"/>
  <c r="H204" i="1" l="1"/>
  <c r="H206" i="1" s="1"/>
  <c r="D207" i="1"/>
  <c r="D208" i="1"/>
  <c r="N198" i="1"/>
  <c r="N200" i="1" s="1"/>
  <c r="J201" i="1"/>
  <c r="J202" i="1"/>
  <c r="U198" i="1"/>
  <c r="U200" i="1" s="1"/>
  <c r="Q201" i="1"/>
  <c r="Q202" i="1"/>
  <c r="S198" i="1"/>
  <c r="S200" i="1" s="1"/>
  <c r="O201" i="1"/>
  <c r="O202" i="1"/>
  <c r="C204" i="1" l="1"/>
  <c r="C206" i="1" s="1"/>
  <c r="S202" i="1"/>
  <c r="S201" i="1"/>
  <c r="R198" i="1"/>
  <c r="R200" i="1" s="1"/>
  <c r="N201" i="1"/>
  <c r="N202" i="1"/>
  <c r="E204" i="1"/>
  <c r="E206" i="1" s="1"/>
  <c r="U201" i="1"/>
  <c r="U202" i="1"/>
  <c r="L204" i="1"/>
  <c r="L206" i="1" s="1"/>
  <c r="H207" i="1"/>
  <c r="H208" i="1"/>
  <c r="P204" i="1" l="1"/>
  <c r="P206" i="1" s="1"/>
  <c r="L207" i="1"/>
  <c r="L208" i="1"/>
  <c r="I204" i="1"/>
  <c r="I206" i="1" s="1"/>
  <c r="E207" i="1"/>
  <c r="E208" i="1"/>
  <c r="V198" i="1"/>
  <c r="V200" i="1" s="1"/>
  <c r="R201" i="1"/>
  <c r="R202" i="1"/>
  <c r="G204" i="1"/>
  <c r="G206" i="1" s="1"/>
  <c r="C207" i="1"/>
  <c r="C208" i="1"/>
  <c r="K204" i="1" l="1"/>
  <c r="K206" i="1" s="1"/>
  <c r="G208" i="1"/>
  <c r="G207" i="1"/>
  <c r="M204" i="1"/>
  <c r="M206" i="1" s="1"/>
  <c r="I207" i="1"/>
  <c r="I208" i="1"/>
  <c r="F204" i="1"/>
  <c r="F206" i="1" s="1"/>
  <c r="V201" i="1"/>
  <c r="V202" i="1"/>
  <c r="T204" i="1"/>
  <c r="T206" i="1" s="1"/>
  <c r="P207" i="1"/>
  <c r="P208" i="1"/>
  <c r="D210" i="1" l="1"/>
  <c r="D212" i="1" s="1"/>
  <c r="T207" i="1"/>
  <c r="T208" i="1"/>
  <c r="J204" i="1"/>
  <c r="J206" i="1" s="1"/>
  <c r="F207" i="1"/>
  <c r="F208" i="1"/>
  <c r="Q204" i="1"/>
  <c r="Q206" i="1" s="1"/>
  <c r="M207" i="1"/>
  <c r="M208" i="1"/>
  <c r="O204" i="1"/>
  <c r="O206" i="1" s="1"/>
  <c r="K207" i="1"/>
  <c r="K208" i="1"/>
  <c r="S204" i="1" l="1"/>
  <c r="S206" i="1" s="1"/>
  <c r="O207" i="1"/>
  <c r="O208" i="1"/>
  <c r="N204" i="1"/>
  <c r="N206" i="1" s="1"/>
  <c r="J207" i="1"/>
  <c r="J208" i="1"/>
  <c r="U204" i="1"/>
  <c r="U206" i="1" s="1"/>
  <c r="Q207" i="1"/>
  <c r="Q208" i="1"/>
  <c r="H210" i="1"/>
  <c r="H212" i="1" s="1"/>
  <c r="D213" i="1"/>
  <c r="D214" i="1"/>
  <c r="L210" i="1" l="1"/>
  <c r="L212" i="1" s="1"/>
  <c r="H213" i="1"/>
  <c r="H214" i="1"/>
  <c r="E210" i="1"/>
  <c r="E212" i="1" s="1"/>
  <c r="U207" i="1"/>
  <c r="U208" i="1"/>
  <c r="R204" i="1"/>
  <c r="R206" i="1" s="1"/>
  <c r="N207" i="1"/>
  <c r="N208" i="1"/>
  <c r="C210" i="1"/>
  <c r="C212" i="1" s="1"/>
  <c r="S208" i="1"/>
  <c r="S207" i="1"/>
  <c r="G210" i="1" l="1"/>
  <c r="G212" i="1" s="1"/>
  <c r="C213" i="1"/>
  <c r="C214" i="1"/>
  <c r="I210" i="1"/>
  <c r="I212" i="1" s="1"/>
  <c r="E213" i="1"/>
  <c r="E214" i="1"/>
  <c r="V204" i="1"/>
  <c r="V206" i="1" s="1"/>
  <c r="R207" i="1"/>
  <c r="R208" i="1"/>
  <c r="P210" i="1"/>
  <c r="P212" i="1" s="1"/>
  <c r="L213" i="1"/>
  <c r="L214" i="1"/>
  <c r="T210" i="1" l="1"/>
  <c r="T212" i="1" s="1"/>
  <c r="P213" i="1"/>
  <c r="P214" i="1"/>
  <c r="F210" i="1"/>
  <c r="F212" i="1" s="1"/>
  <c r="V207" i="1"/>
  <c r="V208" i="1"/>
  <c r="M210" i="1"/>
  <c r="M212" i="1" s="1"/>
  <c r="I214" i="1"/>
  <c r="I213" i="1"/>
  <c r="K210" i="1"/>
  <c r="K212" i="1" s="1"/>
  <c r="G213" i="1"/>
  <c r="G214" i="1"/>
  <c r="O210" i="1" l="1"/>
  <c r="O212" i="1" s="1"/>
  <c r="K213" i="1"/>
  <c r="K214" i="1"/>
  <c r="J210" i="1"/>
  <c r="J212" i="1" s="1"/>
  <c r="F213" i="1"/>
  <c r="F214" i="1"/>
  <c r="Q210" i="1"/>
  <c r="Q212" i="1" s="1"/>
  <c r="M213" i="1"/>
  <c r="M214" i="1"/>
  <c r="D216" i="1"/>
  <c r="D218" i="1" s="1"/>
  <c r="T213" i="1"/>
  <c r="T214" i="1"/>
  <c r="H216" i="1" l="1"/>
  <c r="H218" i="1" s="1"/>
  <c r="D219" i="1"/>
  <c r="D220" i="1"/>
  <c r="U210" i="1"/>
  <c r="U212" i="1" s="1"/>
  <c r="Q214" i="1"/>
  <c r="Q213" i="1"/>
  <c r="N210" i="1"/>
  <c r="N212" i="1" s="1"/>
  <c r="J213" i="1"/>
  <c r="J214" i="1"/>
  <c r="S210" i="1"/>
  <c r="S212" i="1" s="1"/>
  <c r="O213" i="1"/>
  <c r="O214" i="1"/>
  <c r="C216" i="1" l="1"/>
  <c r="C218" i="1" s="1"/>
  <c r="S213" i="1"/>
  <c r="S214" i="1"/>
  <c r="E216" i="1"/>
  <c r="E218" i="1" s="1"/>
  <c r="U213" i="1"/>
  <c r="U214" i="1"/>
  <c r="R210" i="1"/>
  <c r="R212" i="1" s="1"/>
  <c r="N213" i="1"/>
  <c r="N214" i="1"/>
  <c r="L216" i="1"/>
  <c r="L218" i="1" s="1"/>
  <c r="H219" i="1"/>
  <c r="H220" i="1"/>
  <c r="K229" i="1"/>
  <c r="P216" i="1" l="1"/>
  <c r="P218" i="1" s="1"/>
  <c r="L219" i="1"/>
  <c r="L220" i="1"/>
  <c r="K230" i="1"/>
  <c r="V210" i="1"/>
  <c r="V212" i="1" s="1"/>
  <c r="R213" i="1"/>
  <c r="R214" i="1"/>
  <c r="I216" i="1"/>
  <c r="I218" i="1" s="1"/>
  <c r="E220" i="1"/>
  <c r="E219" i="1"/>
  <c r="G216" i="1"/>
  <c r="G218" i="1" s="1"/>
  <c r="C219" i="1"/>
  <c r="C220" i="1"/>
  <c r="M216" i="1" l="1"/>
  <c r="M218" i="1" s="1"/>
  <c r="I219" i="1"/>
  <c r="I220" i="1"/>
  <c r="L229" i="1"/>
  <c r="T216" i="1"/>
  <c r="T218" i="1" s="1"/>
  <c r="P219" i="1"/>
  <c r="P220" i="1"/>
  <c r="K231" i="1"/>
  <c r="K216" i="1"/>
  <c r="K218" i="1" s="1"/>
  <c r="G219" i="1"/>
  <c r="G220" i="1"/>
  <c r="J229" i="1"/>
  <c r="F216" i="1"/>
  <c r="F218" i="1" s="1"/>
  <c r="V213" i="1"/>
  <c r="V214" i="1"/>
  <c r="J216" i="1" l="1"/>
  <c r="J218" i="1" s="1"/>
  <c r="F219" i="1"/>
  <c r="F220" i="1"/>
  <c r="O216" i="1"/>
  <c r="O218" i="1" s="1"/>
  <c r="K219" i="1"/>
  <c r="K220" i="1"/>
  <c r="J230" i="1"/>
  <c r="D222" i="1"/>
  <c r="T219" i="1"/>
  <c r="T220" i="1"/>
  <c r="K232" i="1"/>
  <c r="Q216" i="1"/>
  <c r="Q218" i="1" s="1"/>
  <c r="M220" i="1"/>
  <c r="M219" i="1"/>
  <c r="L230" i="1"/>
  <c r="U216" i="1" l="1"/>
  <c r="U218" i="1" s="1"/>
  <c r="Q219" i="1"/>
  <c r="Q220" i="1"/>
  <c r="L231" i="1"/>
  <c r="D224" i="1"/>
  <c r="AA192" i="1" s="1"/>
  <c r="AA194" i="1" s="1"/>
  <c r="S216" i="1"/>
  <c r="S218" i="1" s="1"/>
  <c r="O219" i="1"/>
  <c r="O220" i="1"/>
  <c r="J231" i="1"/>
  <c r="N216" i="1"/>
  <c r="N218" i="1" s="1"/>
  <c r="J219" i="1"/>
  <c r="J220" i="1"/>
  <c r="M229" i="1"/>
  <c r="C222" i="1" l="1"/>
  <c r="S219" i="1"/>
  <c r="S220" i="1"/>
  <c r="J232" i="1"/>
  <c r="D225" i="1"/>
  <c r="D226" i="1"/>
  <c r="K228" i="1"/>
  <c r="G230" i="1"/>
  <c r="R216" i="1"/>
  <c r="R218" i="1" s="1"/>
  <c r="N219" i="1"/>
  <c r="N220" i="1"/>
  <c r="M230" i="1"/>
  <c r="AE192" i="1"/>
  <c r="AE194" i="1" s="1"/>
  <c r="AA195" i="1"/>
  <c r="AA196" i="1"/>
  <c r="E222" i="1"/>
  <c r="U219" i="1"/>
  <c r="U220" i="1"/>
  <c r="L232" i="1"/>
  <c r="AI192" i="1" l="1"/>
  <c r="AI194" i="1" s="1"/>
  <c r="AE195" i="1"/>
  <c r="AE196" i="1"/>
  <c r="E224" i="1"/>
  <c r="AB192" i="1" s="1"/>
  <c r="AB194" i="1" s="1"/>
  <c r="C224" i="1"/>
  <c r="Z192" i="1" s="1"/>
  <c r="Z194" i="1" s="1"/>
  <c r="V216" i="1"/>
  <c r="V218" i="1" s="1"/>
  <c r="R219" i="1"/>
  <c r="R220" i="1"/>
  <c r="M231" i="1"/>
  <c r="W230" i="1"/>
  <c r="F222" i="1" l="1"/>
  <c r="V219" i="1"/>
  <c r="V220" i="1"/>
  <c r="M232" i="1"/>
  <c r="C226" i="1"/>
  <c r="C225" i="1"/>
  <c r="J228" i="1"/>
  <c r="G229" i="1"/>
  <c r="E225" i="1"/>
  <c r="E226" i="1"/>
  <c r="L228" i="1"/>
  <c r="G231" i="1"/>
  <c r="AD192" i="1"/>
  <c r="AD194" i="1" s="1"/>
  <c r="Z195" i="1"/>
  <c r="Z196" i="1"/>
  <c r="AF192" i="1"/>
  <c r="AF194" i="1" s="1"/>
  <c r="AB195" i="1"/>
  <c r="AB196" i="1"/>
  <c r="AM192" i="1"/>
  <c r="AM194" i="1" s="1"/>
  <c r="AI195" i="1"/>
  <c r="AI196" i="1"/>
  <c r="AJ192" i="1" l="1"/>
  <c r="AJ194" i="1" s="1"/>
  <c r="AF195" i="1"/>
  <c r="AF196" i="1"/>
  <c r="W231" i="1"/>
  <c r="W229" i="1"/>
  <c r="F224" i="1"/>
  <c r="AC192" i="1" s="1"/>
  <c r="AC194" i="1" s="1"/>
  <c r="AQ192" i="1"/>
  <c r="AQ194" i="1" s="1"/>
  <c r="AM195" i="1"/>
  <c r="AM196" i="1"/>
  <c r="AH192" i="1"/>
  <c r="AH194" i="1" s="1"/>
  <c r="AD195" i="1"/>
  <c r="AD196" i="1"/>
  <c r="AG192" i="1" l="1"/>
  <c r="AG194" i="1" s="1"/>
  <c r="AC195" i="1"/>
  <c r="AC196" i="1"/>
  <c r="AL192" i="1"/>
  <c r="AL194" i="1" s="1"/>
  <c r="AH196" i="1"/>
  <c r="AH195" i="1"/>
  <c r="AA198" i="1"/>
  <c r="AA200" i="1" s="1"/>
  <c r="AQ195" i="1"/>
  <c r="AQ196" i="1"/>
  <c r="F225" i="1"/>
  <c r="F226" i="1"/>
  <c r="M228" i="1"/>
  <c r="G232" i="1"/>
  <c r="AN192" i="1"/>
  <c r="AN194" i="1" s="1"/>
  <c r="AJ195" i="1"/>
  <c r="AJ196" i="1"/>
  <c r="AR192" i="1" l="1"/>
  <c r="AR194" i="1" s="1"/>
  <c r="AN195" i="1"/>
  <c r="AN196" i="1"/>
  <c r="AP192" i="1"/>
  <c r="AP194" i="1" s="1"/>
  <c r="AL196" i="1"/>
  <c r="AL195" i="1"/>
  <c r="W232" i="1"/>
  <c r="AE198" i="1"/>
  <c r="AE200" i="1" s="1"/>
  <c r="AA201" i="1"/>
  <c r="AA202" i="1"/>
  <c r="AK192" i="1"/>
  <c r="AK194" i="1" s="1"/>
  <c r="AG195" i="1"/>
  <c r="AG196" i="1"/>
  <c r="AO192" i="1" l="1"/>
  <c r="AO194" i="1" s="1"/>
  <c r="AK195" i="1"/>
  <c r="AK196" i="1"/>
  <c r="AI198" i="1"/>
  <c r="AI200" i="1" s="1"/>
  <c r="AE201" i="1"/>
  <c r="AE202" i="1"/>
  <c r="Z198" i="1"/>
  <c r="Z200" i="1" s="1"/>
  <c r="AP195" i="1"/>
  <c r="AP196" i="1"/>
  <c r="AB198" i="1"/>
  <c r="AB200" i="1" s="1"/>
  <c r="AR196" i="1"/>
  <c r="AR195" i="1"/>
  <c r="AF198" i="1" l="1"/>
  <c r="AF200" i="1" s="1"/>
  <c r="AB201" i="1"/>
  <c r="AB202" i="1"/>
  <c r="AM198" i="1"/>
  <c r="AM200" i="1" s="1"/>
  <c r="AI201" i="1"/>
  <c r="AI202" i="1"/>
  <c r="AD198" i="1"/>
  <c r="AD200" i="1" s="1"/>
  <c r="Z201" i="1"/>
  <c r="Z202" i="1"/>
  <c r="AS192" i="1"/>
  <c r="AS194" i="1" s="1"/>
  <c r="AO195" i="1"/>
  <c r="AO196" i="1"/>
  <c r="AC198" i="1" l="1"/>
  <c r="AC200" i="1" s="1"/>
  <c r="AS195" i="1"/>
  <c r="AS196" i="1"/>
  <c r="AH198" i="1"/>
  <c r="AH200" i="1" s="1"/>
  <c r="AD201" i="1"/>
  <c r="AD202" i="1"/>
  <c r="AQ198" i="1"/>
  <c r="AQ200" i="1" s="1"/>
  <c r="AM201" i="1"/>
  <c r="AM202" i="1"/>
  <c r="AJ198" i="1"/>
  <c r="AJ200" i="1" s="1"/>
  <c r="AF201" i="1"/>
  <c r="AF202" i="1"/>
  <c r="AN198" i="1" l="1"/>
  <c r="AN200" i="1" s="1"/>
  <c r="AJ201" i="1"/>
  <c r="AJ202" i="1"/>
  <c r="AL198" i="1"/>
  <c r="AL200" i="1" s="1"/>
  <c r="AH202" i="1"/>
  <c r="AH201" i="1"/>
  <c r="AA204" i="1"/>
  <c r="AA206" i="1" s="1"/>
  <c r="AQ201" i="1"/>
  <c r="AQ202" i="1"/>
  <c r="AG198" i="1"/>
  <c r="AG200" i="1" s="1"/>
  <c r="AC201" i="1"/>
  <c r="AC202" i="1"/>
  <c r="AK198" i="1" l="1"/>
  <c r="AK200" i="1" s="1"/>
  <c r="AG201" i="1"/>
  <c r="AG202" i="1"/>
  <c r="AE204" i="1"/>
  <c r="AE206" i="1" s="1"/>
  <c r="AA207" i="1"/>
  <c r="AA208" i="1"/>
  <c r="AP198" i="1"/>
  <c r="AP200" i="1" s="1"/>
  <c r="AL201" i="1"/>
  <c r="AL202" i="1"/>
  <c r="AR198" i="1"/>
  <c r="AR200" i="1" s="1"/>
  <c r="AN201" i="1"/>
  <c r="AN202" i="1"/>
  <c r="AB204" i="1" l="1"/>
  <c r="AB206" i="1" s="1"/>
  <c r="AR201" i="1"/>
  <c r="AR202" i="1"/>
  <c r="AI204" i="1"/>
  <c r="AI206" i="1" s="1"/>
  <c r="AE207" i="1"/>
  <c r="AE208" i="1"/>
  <c r="Z204" i="1"/>
  <c r="Z206" i="1" s="1"/>
  <c r="AP201" i="1"/>
  <c r="AP202" i="1"/>
  <c r="AO198" i="1"/>
  <c r="AO200" i="1" s="1"/>
  <c r="AK201" i="1"/>
  <c r="AK202" i="1"/>
  <c r="AD204" i="1" l="1"/>
  <c r="AD206" i="1" s="1"/>
  <c r="Z208" i="1"/>
  <c r="Z207" i="1"/>
  <c r="AS198" i="1"/>
  <c r="AS200" i="1" s="1"/>
  <c r="AO201" i="1"/>
  <c r="AO202" i="1"/>
  <c r="AM204" i="1"/>
  <c r="AM206" i="1" s="1"/>
  <c r="AI207" i="1"/>
  <c r="AI208" i="1"/>
  <c r="AF204" i="1"/>
  <c r="AF206" i="1" s="1"/>
  <c r="AB207" i="1"/>
  <c r="AB208" i="1"/>
  <c r="AJ204" i="1" l="1"/>
  <c r="AJ206" i="1" s="1"/>
  <c r="AF207" i="1"/>
  <c r="AF208" i="1"/>
  <c r="AC204" i="1"/>
  <c r="AC206" i="1" s="1"/>
  <c r="AS201" i="1"/>
  <c r="AS202" i="1"/>
  <c r="AQ204" i="1"/>
  <c r="AQ206" i="1" s="1"/>
  <c r="AM207" i="1"/>
  <c r="AM208" i="1"/>
  <c r="AH204" i="1"/>
  <c r="AH206" i="1" s="1"/>
  <c r="AD208" i="1"/>
  <c r="AD207" i="1"/>
  <c r="AA210" i="1" l="1"/>
  <c r="AA212" i="1" s="1"/>
  <c r="AQ207" i="1"/>
  <c r="AQ208" i="1"/>
  <c r="AL204" i="1"/>
  <c r="AL206" i="1" s="1"/>
  <c r="AH207" i="1"/>
  <c r="AH208" i="1"/>
  <c r="AG204" i="1"/>
  <c r="AG206" i="1" s="1"/>
  <c r="AC207" i="1"/>
  <c r="AC208" i="1"/>
  <c r="AN204" i="1"/>
  <c r="AN206" i="1" s="1"/>
  <c r="AJ207" i="1"/>
  <c r="AJ208" i="1"/>
  <c r="AR204" i="1" l="1"/>
  <c r="AR206" i="1" s="1"/>
  <c r="AN207" i="1"/>
  <c r="AN208" i="1"/>
  <c r="AP204" i="1"/>
  <c r="AP206" i="1" s="1"/>
  <c r="AL208" i="1"/>
  <c r="AL207" i="1"/>
  <c r="AK204" i="1"/>
  <c r="AK206" i="1" s="1"/>
  <c r="AG207" i="1"/>
  <c r="AG208" i="1"/>
  <c r="AE210" i="1"/>
  <c r="AE212" i="1" s="1"/>
  <c r="AA213" i="1"/>
  <c r="AA214" i="1"/>
  <c r="AO204" i="1" l="1"/>
  <c r="AO206" i="1" s="1"/>
  <c r="AK207" i="1"/>
  <c r="AK208" i="1"/>
  <c r="AI210" i="1"/>
  <c r="AI212" i="1" s="1"/>
  <c r="AE213" i="1"/>
  <c r="AE214" i="1"/>
  <c r="Z210" i="1"/>
  <c r="Z212" i="1" s="1"/>
  <c r="AP207" i="1"/>
  <c r="AP208" i="1"/>
  <c r="AB210" i="1"/>
  <c r="AB212" i="1" s="1"/>
  <c r="AR207" i="1"/>
  <c r="AR208" i="1"/>
  <c r="AF210" i="1" l="1"/>
  <c r="AF212" i="1" s="1"/>
  <c r="AB213" i="1"/>
  <c r="AB214" i="1"/>
  <c r="AM210" i="1"/>
  <c r="AM212" i="1" s="1"/>
  <c r="AI213" i="1"/>
  <c r="AI214" i="1"/>
  <c r="AD210" i="1"/>
  <c r="AD212" i="1" s="1"/>
  <c r="Z213" i="1"/>
  <c r="Z214" i="1"/>
  <c r="AS204" i="1"/>
  <c r="AS206" i="1" s="1"/>
  <c r="AO207" i="1"/>
  <c r="AO208" i="1"/>
  <c r="AC210" i="1" l="1"/>
  <c r="AC212" i="1" s="1"/>
  <c r="AS207" i="1"/>
  <c r="AS208" i="1"/>
  <c r="AH210" i="1"/>
  <c r="AH212" i="1" s="1"/>
  <c r="AD214" i="1"/>
  <c r="AD213" i="1"/>
  <c r="AQ210" i="1"/>
  <c r="AQ212" i="1" s="1"/>
  <c r="AM213" i="1"/>
  <c r="AM214" i="1"/>
  <c r="AJ210" i="1"/>
  <c r="AJ212" i="1" s="1"/>
  <c r="AF213" i="1"/>
  <c r="AF214" i="1"/>
  <c r="AN210" i="1" l="1"/>
  <c r="AN212" i="1" s="1"/>
  <c r="AJ213" i="1"/>
  <c r="AJ214" i="1"/>
  <c r="AL210" i="1"/>
  <c r="AL212" i="1" s="1"/>
  <c r="AH213" i="1"/>
  <c r="AH214" i="1"/>
  <c r="AA216" i="1"/>
  <c r="AA218" i="1" s="1"/>
  <c r="AQ213" i="1"/>
  <c r="AQ214" i="1"/>
  <c r="AG210" i="1"/>
  <c r="AG212" i="1" s="1"/>
  <c r="AC213" i="1"/>
  <c r="AC214" i="1"/>
  <c r="AK210" i="1" l="1"/>
  <c r="AK212" i="1" s="1"/>
  <c r="AG213" i="1"/>
  <c r="AG214" i="1"/>
  <c r="AE216" i="1"/>
  <c r="AE218" i="1" s="1"/>
  <c r="AA219" i="1"/>
  <c r="AA220" i="1"/>
  <c r="AP210" i="1"/>
  <c r="AP212" i="1" s="1"/>
  <c r="AL213" i="1"/>
  <c r="AL214" i="1"/>
  <c r="AR210" i="1"/>
  <c r="AR212" i="1" s="1"/>
  <c r="AN213" i="1"/>
  <c r="AN214" i="1"/>
  <c r="AB216" i="1" l="1"/>
  <c r="AB218" i="1" s="1"/>
  <c r="AR214" i="1"/>
  <c r="AR213" i="1"/>
  <c r="AI216" i="1"/>
  <c r="AI218" i="1" s="1"/>
  <c r="AE219" i="1"/>
  <c r="AE220" i="1"/>
  <c r="AH229" i="1"/>
  <c r="AG4" i="1" s="1"/>
  <c r="Z216" i="1"/>
  <c r="Z218" i="1" s="1"/>
  <c r="AP213" i="1"/>
  <c r="AP214" i="1"/>
  <c r="AO210" i="1"/>
  <c r="AO212" i="1" s="1"/>
  <c r="AK213" i="1"/>
  <c r="AK214" i="1"/>
  <c r="AS210" i="1" l="1"/>
  <c r="AS212" i="1" s="1"/>
  <c r="AO213" i="1"/>
  <c r="AO214" i="1"/>
  <c r="AD216" i="1"/>
  <c r="AD218" i="1" s="1"/>
  <c r="Z220" i="1"/>
  <c r="Z219" i="1"/>
  <c r="AM216" i="1"/>
  <c r="AM218" i="1" s="1"/>
  <c r="AI219" i="1"/>
  <c r="AI220" i="1"/>
  <c r="AH230" i="1"/>
  <c r="AG5" i="1" s="1"/>
  <c r="AF216" i="1"/>
  <c r="AF218" i="1" s="1"/>
  <c r="AB219" i="1"/>
  <c r="AB220" i="1"/>
  <c r="AJ216" i="1" l="1"/>
  <c r="AJ218" i="1" s="1"/>
  <c r="AF219" i="1"/>
  <c r="AF220" i="1"/>
  <c r="AI229" i="1"/>
  <c r="AH4" i="1" s="1"/>
  <c r="AH216" i="1"/>
  <c r="AH218" i="1" s="1"/>
  <c r="AD220" i="1"/>
  <c r="AD219" i="1"/>
  <c r="AG229" i="1"/>
  <c r="AF4" i="1" s="1"/>
  <c r="AQ216" i="1"/>
  <c r="AQ218" i="1" s="1"/>
  <c r="AM219" i="1"/>
  <c r="AM220" i="1"/>
  <c r="AH231" i="1"/>
  <c r="AG6" i="1" s="1"/>
  <c r="AC216" i="1"/>
  <c r="AC218" i="1" s="1"/>
  <c r="AS213" i="1"/>
  <c r="AS214" i="1"/>
  <c r="AG216" i="1" l="1"/>
  <c r="AG218" i="1" s="1"/>
  <c r="AC219" i="1"/>
  <c r="AC220" i="1"/>
  <c r="AA222" i="1"/>
  <c r="AA224" i="1" s="1"/>
  <c r="AD230" i="1" s="1"/>
  <c r="AQ219" i="1"/>
  <c r="AQ220" i="1"/>
  <c r="AH232" i="1"/>
  <c r="AG7" i="1" s="1"/>
  <c r="AL216" i="1"/>
  <c r="AL218" i="1" s="1"/>
  <c r="AH220" i="1"/>
  <c r="AH219" i="1"/>
  <c r="AG230" i="1"/>
  <c r="AF5" i="1" s="1"/>
  <c r="AN216" i="1"/>
  <c r="AN218" i="1" s="1"/>
  <c r="AJ219" i="1"/>
  <c r="AJ220" i="1"/>
  <c r="AI230" i="1"/>
  <c r="AH5" i="1" s="1"/>
  <c r="AR216" i="1" l="1"/>
  <c r="AR218" i="1" s="1"/>
  <c r="AN219" i="1"/>
  <c r="AN220" i="1"/>
  <c r="AI231" i="1"/>
  <c r="AH6" i="1" s="1"/>
  <c r="AT230" i="1"/>
  <c r="AT238" i="1"/>
  <c r="AA225" i="1"/>
  <c r="AA226" i="1"/>
  <c r="AH228" i="1"/>
  <c r="AG3" i="1" s="1"/>
  <c r="AG8" i="1" s="1"/>
  <c r="AP216" i="1"/>
  <c r="AP218" i="1" s="1"/>
  <c r="AL219" i="1"/>
  <c r="AL220" i="1"/>
  <c r="AG231" i="1"/>
  <c r="AF6" i="1" s="1"/>
  <c r="AK216" i="1"/>
  <c r="AK218" i="1" s="1"/>
  <c r="AG219" i="1"/>
  <c r="AG220" i="1"/>
  <c r="AJ229" i="1"/>
  <c r="AI4" i="1" s="1"/>
  <c r="AO216" i="1" l="1"/>
  <c r="AO218" i="1" s="1"/>
  <c r="AK219" i="1"/>
  <c r="AK220" i="1"/>
  <c r="AJ230" i="1"/>
  <c r="AI5" i="1" s="1"/>
  <c r="Z222" i="1"/>
  <c r="Z224" i="1" s="1"/>
  <c r="AD229" i="1" s="1"/>
  <c r="AP220" i="1"/>
  <c r="AP219" i="1"/>
  <c r="AG232" i="1"/>
  <c r="AF7" i="1" s="1"/>
  <c r="AB222" i="1"/>
  <c r="AB224" i="1" s="1"/>
  <c r="AR219" i="1"/>
  <c r="AR220" i="1"/>
  <c r="AI232" i="1"/>
  <c r="AH7" i="1" s="1"/>
  <c r="AD231" i="1"/>
  <c r="AT229" i="1" l="1"/>
  <c r="AT237" i="1"/>
  <c r="Z225" i="1"/>
  <c r="Z226" i="1"/>
  <c r="AG228" i="1"/>
  <c r="AF3" i="1" s="1"/>
  <c r="AF8" i="1" s="1"/>
  <c r="AT231" i="1"/>
  <c r="AT239" i="1"/>
  <c r="AB226" i="1"/>
  <c r="AB225" i="1"/>
  <c r="AI228" i="1"/>
  <c r="AH3" i="1" s="1"/>
  <c r="AH8" i="1" s="1"/>
  <c r="AS216" i="1"/>
  <c r="AS218" i="1" s="1"/>
  <c r="AO219" i="1"/>
  <c r="AO220" i="1"/>
  <c r="AJ231" i="1"/>
  <c r="AI6" i="1" s="1"/>
  <c r="AC222" i="1" l="1"/>
  <c r="AC224" i="1" s="1"/>
  <c r="AD232" i="1" s="1"/>
  <c r="AS219" i="1"/>
  <c r="AS220" i="1"/>
  <c r="AJ232" i="1"/>
  <c r="AI7" i="1" s="1"/>
  <c r="AT232" i="1" l="1"/>
  <c r="AT240" i="1"/>
  <c r="AC225" i="1"/>
  <c r="AC226" i="1"/>
  <c r="AJ228" i="1"/>
  <c r="AI3" i="1" s="1"/>
  <c r="AI8" i="1" s="1"/>
</calcChain>
</file>

<file path=xl/sharedStrings.xml><?xml version="1.0" encoding="utf-8"?>
<sst xmlns="http://schemas.openxmlformats.org/spreadsheetml/2006/main" count="413" uniqueCount="45">
  <si>
    <t>SECTION</t>
  </si>
  <si>
    <t># OF DAYS</t>
  </si>
  <si>
    <t>A</t>
  </si>
  <si>
    <t>JULY</t>
  </si>
  <si>
    <t>B</t>
  </si>
  <si>
    <t>C</t>
  </si>
  <si>
    <t>AUGUST</t>
  </si>
  <si>
    <t>D</t>
  </si>
  <si>
    <t>SEPTEMBER</t>
  </si>
  <si>
    <t>S</t>
  </si>
  <si>
    <t>M</t>
  </si>
  <si>
    <t>T</t>
  </si>
  <si>
    <t>W</t>
  </si>
  <si>
    <t>F</t>
  </si>
  <si>
    <t>Days This Month:</t>
  </si>
  <si>
    <t>Subtotal Days This Year:</t>
  </si>
  <si>
    <t>Section A</t>
  </si>
  <si>
    <t>Section B</t>
  </si>
  <si>
    <t>Section C</t>
  </si>
  <si>
    <t>Section D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</si>
  <si>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</si>
  <si>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</si>
  <si>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</si>
  <si>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</si>
  <si>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</si>
  <si>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</si>
  <si>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</si>
  <si>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</si>
  <si>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</si>
  <si>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© Saroyan Solutions 1992</t>
  </si>
  <si>
    <t>GRAND TOTAL OF DAYS THIS YEAR</t>
  </si>
  <si>
    <t>BEGINNING MONTH</t>
  </si>
  <si>
    <t>BEGINNING DATE</t>
  </si>
  <si>
    <t>BEGINNING YEAR</t>
  </si>
  <si>
    <t>TOTAL DAYS OF WEEK</t>
  </si>
  <si>
    <t>TOTAL</t>
  </si>
  <si>
    <t>Developed by Phil Saroyan and produced for the College &amp; Career Academy Support Network (CCASN).</t>
  </si>
  <si>
    <t>Permission is granted for educational use with attribution.</t>
  </si>
  <si>
    <t>This master schedule solution was developed by and is the property of J. Phillip Saroyan.</t>
  </si>
  <si>
    <t>Permission for use is granted to the College &amp; Career Academy Support Network (CCASN)</t>
  </si>
  <si>
    <t>and others for educational use with attribution.</t>
  </si>
  <si>
    <t>This solution is distributed free of charge and may not be sold.</t>
  </si>
  <si>
    <t>©1986, 2014, Saroyan Solutions</t>
  </si>
  <si>
    <t>For comments, suggestions and assistance, contact the author at:</t>
  </si>
  <si>
    <t>jp9@jps.net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</si>
</sst>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yy"/>
  </numFmts>
  <fonts count="15">
    <font>
      <sz val="10"/>
      <name val="Geneva"/>
    </font>
    <font>
      <sz val="10"/>
      <name val="Geneva"/>
    </font>
    <font>
      <sz val="10"/>
      <name val="Helv"/>
    </font>
    <font>
      <sz val="10"/>
      <color indexed="21"/>
      <name val="Helv"/>
    </font>
    <font>
      <sz val="10"/>
      <color indexed="10"/>
      <name val="Helv"/>
    </font>
    <font>
      <sz val="14"/>
      <name val="Helv"/>
    </font>
    <font>
      <sz val="14"/>
      <name val="Geneva"/>
    </font>
    <font>
      <b/>
      <sz val="14"/>
      <name val="Helv"/>
    </font>
    <font>
      <sz val="8"/>
      <name val="Helv"/>
    </font>
    <font>
      <b/>
      <sz val="12"/>
      <name val="Helv"/>
    </font>
    <font>
      <b/>
      <sz val="12"/>
      <name val="Geneva"/>
    </font>
    <font>
      <b/>
      <sz val="10"/>
      <name val="Helv"/>
    </font>
    <font>
      <sz val="9"/>
      <name val="Helv"/>
    </font>
    <font>
      <sz val="12"/>
      <name val="Calibri"/>
      <family val="2"/>
      <scheme val="minor"/>
    </font>
    <font>
      <u/>
      <sz val="10"/>
      <color theme="10"/>
      <name val="Genev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4" fillId="0" borderId="5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23" xfId="0" applyBorder="1" applyProtection="1"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9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25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164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164" fontId="9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9" fillId="2" borderId="11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12" xfId="0" applyFont="1" applyFill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14" xfId="0" applyFont="1" applyBorder="1" applyAlignment="1" applyProtection="1">
      <alignment horizontal="left"/>
    </xf>
    <xf numFmtId="0" fontId="4" fillId="0" borderId="13" xfId="0" applyNumberFormat="1" applyFont="1" applyBorder="1" applyAlignment="1" applyProtection="1">
      <alignment horizontal="left"/>
    </xf>
    <xf numFmtId="0" fontId="4" fillId="0" borderId="13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13" fillId="0" borderId="0" xfId="0" applyNumberFormat="1" applyFont="1" applyProtection="1"/>
    <xf numFmtId="0" fontId="13" fillId="0" borderId="0" xfId="0" applyFont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right"/>
    </xf>
    <xf numFmtId="0" fontId="0" fillId="0" borderId="0" xfId="0" applyProtection="1"/>
    <xf numFmtId="0" fontId="14" fillId="0" borderId="0" xfId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85725</xdr:colOff>
      <xdr:row>0</xdr:row>
      <xdr:rowOff>38100</xdr:rowOff>
    </xdr:from>
    <xdr:to>
      <xdr:col>50</xdr:col>
      <xdr:colOff>152399</xdr:colOff>
      <xdr:row>7</xdr:row>
      <xdr:rowOff>70247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8275" y="38100"/>
          <a:ext cx="3286125" cy="12322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2</xdr:row>
      <xdr:rowOff>24092</xdr:rowOff>
    </xdr:from>
    <xdr:to>
      <xdr:col>6</xdr:col>
      <xdr:colOff>600075</xdr:colOff>
      <xdr:row>8</xdr:row>
      <xdr:rowOff>195542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1" y="424142"/>
          <a:ext cx="3019424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9@jp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46"/>
  <sheetViews>
    <sheetView showGridLines="0" showZeros="0" tabSelected="1" zoomScale="70" zoomScaleNormal="70" workbookViewId="0"/>
  </sheetViews>
  <sheetFormatPr defaultColWidth="5.7109375" defaultRowHeight="12.75"/>
  <cols>
    <col min="1" max="1" width="8.5703125" style="1" customWidth="1"/>
    <col min="2" max="2" width="6" style="1" customWidth="1"/>
    <col min="3" max="6" width="3.28515625" style="1" customWidth="1"/>
    <col min="7" max="10" width="3.28515625" style="6" customWidth="1"/>
    <col min="11" max="22" width="3.28515625" style="1" customWidth="1"/>
    <col min="23" max="24" width="4.7109375" style="1" customWidth="1"/>
    <col min="25" max="25" width="6" style="1" customWidth="1"/>
    <col min="26" max="45" width="3.28515625" style="1" customWidth="1"/>
    <col min="46" max="47" width="4.7109375" style="1" customWidth="1"/>
    <col min="48" max="48" width="6" style="1" customWidth="1"/>
    <col min="49" max="68" width="3.28515625" style="1" customWidth="1"/>
    <col min="69" max="69" width="4.7109375" style="1" customWidth="1"/>
    <col min="70" max="70" width="5.7109375" style="1" customWidth="1"/>
    <col min="71" max="71" width="7.85546875" style="1" customWidth="1"/>
    <col min="72" max="16384" width="5.7109375" style="1"/>
  </cols>
  <sheetData>
    <row r="1" spans="1:69" s="36" customFormat="1" ht="18" customHeight="1">
      <c r="A1" s="68"/>
      <c r="B1" s="76" t="s">
        <v>33</v>
      </c>
      <c r="G1" s="37"/>
      <c r="H1" s="37"/>
      <c r="I1" s="37"/>
      <c r="J1" s="37"/>
      <c r="AE1" s="1" t="s">
        <v>34</v>
      </c>
      <c r="AH1" s="38"/>
      <c r="AI1" s="38"/>
      <c r="AJ1" s="38"/>
      <c r="AK1" s="38"/>
      <c r="AL1" s="40"/>
      <c r="AM1" s="39"/>
      <c r="AN1" s="39"/>
      <c r="AO1" s="39"/>
    </row>
    <row r="2" spans="1:69">
      <c r="A2" s="77" t="s">
        <v>0</v>
      </c>
      <c r="B2" s="80" t="s">
        <v>1</v>
      </c>
      <c r="E2" s="33"/>
      <c r="F2" s="80" t="s">
        <v>31</v>
      </c>
      <c r="G2" s="33"/>
      <c r="L2" s="33"/>
      <c r="N2" s="80" t="s">
        <v>32</v>
      </c>
      <c r="O2" s="33"/>
      <c r="P2" s="33"/>
      <c r="Q2" s="33"/>
      <c r="R2" s="33"/>
      <c r="T2" s="16"/>
      <c r="U2" s="16"/>
      <c r="V2" s="16"/>
      <c r="W2" s="16"/>
      <c r="X2" s="16"/>
      <c r="AF2" s="16" t="s">
        <v>2</v>
      </c>
      <c r="AG2" s="16" t="s">
        <v>4</v>
      </c>
      <c r="AH2" s="29" t="s">
        <v>5</v>
      </c>
      <c r="AI2" s="29" t="s">
        <v>7</v>
      </c>
      <c r="AJ2" s="33"/>
      <c r="AK2" s="33"/>
      <c r="AL2" s="16"/>
      <c r="AM2" s="16"/>
      <c r="AN2" s="16"/>
      <c r="AO2" s="16"/>
      <c r="AZ2" s="116" t="s">
        <v>36</v>
      </c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</row>
    <row r="3" spans="1:69">
      <c r="A3" s="78" t="s">
        <v>2</v>
      </c>
      <c r="B3" s="69"/>
      <c r="C3" s="30"/>
      <c r="D3" s="25"/>
      <c r="E3" s="25"/>
      <c r="F3" s="70"/>
      <c r="G3" s="25"/>
      <c r="H3" s="30"/>
      <c r="I3" s="30"/>
      <c r="J3" s="30"/>
      <c r="K3" s="30"/>
      <c r="L3" s="30"/>
      <c r="M3" s="25"/>
      <c r="N3" s="69"/>
      <c r="O3" s="25"/>
      <c r="P3" s="30"/>
      <c r="Q3" s="30"/>
      <c r="R3" s="31"/>
      <c r="S3" s="32"/>
      <c r="T3" s="61"/>
      <c r="U3" s="61"/>
      <c r="V3" s="61"/>
      <c r="W3" s="62"/>
      <c r="X3" s="62"/>
      <c r="Y3" s="33"/>
      <c r="Z3" s="33"/>
      <c r="AA3" s="6"/>
      <c r="AB3" s="6"/>
      <c r="AC3" s="6"/>
      <c r="AE3" s="1" t="s">
        <v>10</v>
      </c>
      <c r="AF3" s="83">
        <f t="shared" ref="AF3:AI7" si="0">J48+AG48+BD48+J93+AG93+BD93+J138+AG138+BD138+J183+AG183+BD183+J228+AG228</f>
        <v>0</v>
      </c>
      <c r="AG3" s="83">
        <f t="shared" si="0"/>
        <v>0</v>
      </c>
      <c r="AH3" s="83">
        <f t="shared" si="0"/>
        <v>0</v>
      </c>
      <c r="AI3" s="83">
        <f t="shared" si="0"/>
        <v>0</v>
      </c>
      <c r="AJ3" s="15"/>
      <c r="AK3" s="15"/>
      <c r="AL3" s="33"/>
      <c r="AM3" s="33"/>
      <c r="AN3" s="33"/>
      <c r="AO3" s="33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</row>
    <row r="4" spans="1:69">
      <c r="A4" s="79" t="s">
        <v>4</v>
      </c>
      <c r="B4" s="71"/>
      <c r="C4" s="34"/>
      <c r="D4" s="34"/>
      <c r="E4" s="23"/>
      <c r="F4" s="72"/>
      <c r="G4" s="23"/>
      <c r="H4" s="34"/>
      <c r="I4" s="34"/>
      <c r="J4" s="34"/>
      <c r="K4" s="34"/>
      <c r="L4" s="34"/>
      <c r="M4" s="23"/>
      <c r="N4" s="71"/>
      <c r="O4" s="23"/>
      <c r="P4" s="34"/>
      <c r="Q4" s="34"/>
      <c r="R4" s="35"/>
      <c r="S4" s="32"/>
      <c r="T4" s="61"/>
      <c r="U4" s="61"/>
      <c r="V4" s="61"/>
      <c r="W4" s="62"/>
      <c r="X4" s="62"/>
      <c r="Y4" s="33"/>
      <c r="Z4" s="33"/>
      <c r="AA4" s="6"/>
      <c r="AB4" s="6"/>
      <c r="AC4" s="6"/>
      <c r="AE4" s="1" t="s">
        <v>11</v>
      </c>
      <c r="AF4" s="83">
        <f t="shared" si="0"/>
        <v>0</v>
      </c>
      <c r="AG4" s="83">
        <f t="shared" si="0"/>
        <v>0</v>
      </c>
      <c r="AH4" s="83">
        <f t="shared" si="0"/>
        <v>0</v>
      </c>
      <c r="AI4" s="83">
        <f t="shared" si="0"/>
        <v>0</v>
      </c>
      <c r="AJ4" s="33"/>
      <c r="AK4" s="33"/>
      <c r="AL4" s="33"/>
      <c r="AM4" s="33"/>
      <c r="AN4" s="33"/>
      <c r="AO4" s="33"/>
      <c r="AP4" s="33"/>
      <c r="AQ4" s="33"/>
      <c r="AR4" s="33"/>
      <c r="AS4" s="33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</row>
    <row r="5" spans="1:69">
      <c r="A5" s="79" t="s">
        <v>5</v>
      </c>
      <c r="B5" s="71"/>
      <c r="C5" s="34"/>
      <c r="D5" s="34"/>
      <c r="E5" s="23"/>
      <c r="F5" s="72"/>
      <c r="G5" s="23"/>
      <c r="H5" s="34"/>
      <c r="I5" s="34"/>
      <c r="J5" s="34"/>
      <c r="K5" s="34"/>
      <c r="L5" s="34"/>
      <c r="M5" s="23"/>
      <c r="N5" s="71"/>
      <c r="O5" s="23"/>
      <c r="P5" s="34"/>
      <c r="Q5" s="34"/>
      <c r="R5" s="35"/>
      <c r="S5" s="32"/>
      <c r="T5" s="61"/>
      <c r="U5" s="61"/>
      <c r="V5" s="61"/>
      <c r="W5" s="62"/>
      <c r="X5" s="62"/>
      <c r="Y5" s="33"/>
      <c r="Z5" s="33"/>
      <c r="AA5" s="6"/>
      <c r="AB5" s="6"/>
      <c r="AC5" s="6"/>
      <c r="AE5" s="1" t="s">
        <v>12</v>
      </c>
      <c r="AF5" s="83">
        <f t="shared" si="0"/>
        <v>0</v>
      </c>
      <c r="AG5" s="83">
        <f t="shared" si="0"/>
        <v>0</v>
      </c>
      <c r="AH5" s="83">
        <f t="shared" si="0"/>
        <v>0</v>
      </c>
      <c r="AI5" s="83">
        <f t="shared" si="0"/>
        <v>0</v>
      </c>
      <c r="BA5" s="73" t="s">
        <v>37</v>
      </c>
    </row>
    <row r="6" spans="1:69">
      <c r="A6" s="79" t="s">
        <v>7</v>
      </c>
      <c r="B6" s="71"/>
      <c r="C6" s="34"/>
      <c r="D6" s="34"/>
      <c r="E6" s="23"/>
      <c r="F6" s="72"/>
      <c r="G6" s="23"/>
      <c r="H6" s="34"/>
      <c r="I6" s="34"/>
      <c r="J6" s="34"/>
      <c r="K6" s="34"/>
      <c r="L6" s="34"/>
      <c r="M6" s="23"/>
      <c r="N6" s="71"/>
      <c r="O6" s="23"/>
      <c r="P6" s="34"/>
      <c r="Q6" s="34"/>
      <c r="R6" s="35"/>
      <c r="S6" s="32"/>
      <c r="T6" s="61"/>
      <c r="U6" s="61"/>
      <c r="V6" s="61"/>
      <c r="W6" s="62"/>
      <c r="X6" s="62"/>
      <c r="Y6" s="33"/>
      <c r="Z6" s="33"/>
      <c r="AA6" s="6"/>
      <c r="AB6" s="6"/>
      <c r="AC6" s="6"/>
      <c r="AE6" s="1" t="s">
        <v>11</v>
      </c>
      <c r="AF6" s="83">
        <f t="shared" si="0"/>
        <v>0</v>
      </c>
      <c r="AG6" s="83">
        <f t="shared" si="0"/>
        <v>0</v>
      </c>
      <c r="AH6" s="83">
        <f t="shared" si="0"/>
        <v>0</v>
      </c>
      <c r="AI6" s="83">
        <f t="shared" si="0"/>
        <v>0</v>
      </c>
    </row>
    <row r="7" spans="1:69">
      <c r="AE7" s="1" t="s">
        <v>13</v>
      </c>
      <c r="AF7" s="83">
        <f t="shared" si="0"/>
        <v>0</v>
      </c>
      <c r="AG7" s="83">
        <f t="shared" si="0"/>
        <v>0</v>
      </c>
      <c r="AH7" s="83">
        <f t="shared" si="0"/>
        <v>0</v>
      </c>
      <c r="AI7" s="83">
        <f t="shared" si="0"/>
        <v>0</v>
      </c>
    </row>
    <row r="8" spans="1:69">
      <c r="AD8" s="1" t="s">
        <v>35</v>
      </c>
      <c r="AF8" s="84">
        <f>SUM(AF3:AF7)</f>
        <v>0</v>
      </c>
      <c r="AG8" s="84">
        <f>SUM(AG3:AG7)</f>
        <v>0</v>
      </c>
      <c r="AH8" s="84">
        <f>SUM(AH3:AH7)</f>
        <v>0</v>
      </c>
      <c r="AI8" s="84">
        <f>SUM(AI3:AI7)</f>
        <v>0</v>
      </c>
    </row>
    <row r="9" spans="1:69" s="49" customFormat="1" ht="16.5" thickBot="1">
      <c r="B9" s="85">
        <f>A1</f>
        <v>0</v>
      </c>
      <c r="C9" s="81" t="s">
        <v>3</v>
      </c>
      <c r="D9" s="81"/>
      <c r="G9" s="50"/>
      <c r="H9" s="50"/>
      <c r="I9" s="50"/>
      <c r="J9" s="50"/>
      <c r="K9" s="51"/>
      <c r="L9" s="51"/>
      <c r="M9" s="51"/>
      <c r="N9" s="51"/>
      <c r="S9" s="52"/>
      <c r="Y9" s="85">
        <f>A1</f>
        <v>0</v>
      </c>
      <c r="Z9" s="81" t="s">
        <v>6</v>
      </c>
      <c r="AH9" s="51"/>
      <c r="AI9" s="51"/>
      <c r="AJ9" s="51"/>
      <c r="AK9" s="51"/>
      <c r="AP9" s="52"/>
      <c r="AQ9" s="52"/>
      <c r="AR9" s="52"/>
      <c r="AS9" s="52"/>
      <c r="AV9" s="85">
        <f>A1</f>
        <v>0</v>
      </c>
      <c r="AW9" s="81" t="s">
        <v>8</v>
      </c>
      <c r="BE9" s="51"/>
      <c r="BF9" s="51"/>
      <c r="BG9" s="51"/>
      <c r="BH9" s="51"/>
      <c r="BM9" s="52"/>
      <c r="BN9" s="52"/>
      <c r="BO9" s="52"/>
      <c r="BP9" s="52"/>
    </row>
    <row r="10" spans="1:69" ht="13.5" thickTop="1">
      <c r="B10" s="9" t="s">
        <v>9</v>
      </c>
      <c r="C10" s="10" t="s">
        <v>10</v>
      </c>
      <c r="D10" s="10"/>
      <c r="E10" s="10"/>
      <c r="F10" s="10"/>
      <c r="G10" s="24" t="s">
        <v>11</v>
      </c>
      <c r="H10" s="10"/>
      <c r="I10" s="10"/>
      <c r="J10" s="21"/>
      <c r="K10" s="24" t="s">
        <v>12</v>
      </c>
      <c r="L10" s="10"/>
      <c r="M10" s="10"/>
      <c r="N10" s="21"/>
      <c r="O10" s="24" t="s">
        <v>11</v>
      </c>
      <c r="P10" s="10"/>
      <c r="Q10" s="10"/>
      <c r="R10" s="21"/>
      <c r="S10" s="24" t="s">
        <v>13</v>
      </c>
      <c r="T10" s="10"/>
      <c r="U10" s="10"/>
      <c r="V10" s="10"/>
      <c r="W10" s="11" t="s">
        <v>9</v>
      </c>
      <c r="Y10" s="9" t="s">
        <v>9</v>
      </c>
      <c r="Z10" s="24" t="s">
        <v>10</v>
      </c>
      <c r="AA10" s="10"/>
      <c r="AB10" s="10"/>
      <c r="AC10" s="21"/>
      <c r="AD10" s="24" t="s">
        <v>11</v>
      </c>
      <c r="AE10" s="10"/>
      <c r="AF10" s="10"/>
      <c r="AG10" s="21"/>
      <c r="AH10" s="24" t="s">
        <v>12</v>
      </c>
      <c r="AI10" s="10"/>
      <c r="AJ10" s="10"/>
      <c r="AK10" s="21"/>
      <c r="AL10" s="24" t="s">
        <v>11</v>
      </c>
      <c r="AM10" s="10"/>
      <c r="AN10" s="10"/>
      <c r="AO10" s="21"/>
      <c r="AP10" s="24" t="s">
        <v>13</v>
      </c>
      <c r="AQ10" s="10"/>
      <c r="AR10" s="10"/>
      <c r="AS10" s="10"/>
      <c r="AT10" s="11" t="s">
        <v>9</v>
      </c>
      <c r="AV10" s="9" t="s">
        <v>9</v>
      </c>
      <c r="AW10" s="24" t="s">
        <v>10</v>
      </c>
      <c r="AX10" s="10"/>
      <c r="AY10" s="10"/>
      <c r="AZ10" s="21"/>
      <c r="BA10" s="24" t="s">
        <v>11</v>
      </c>
      <c r="BB10" s="10"/>
      <c r="BC10" s="10"/>
      <c r="BD10" s="21"/>
      <c r="BE10" s="24" t="s">
        <v>12</v>
      </c>
      <c r="BF10" s="10"/>
      <c r="BG10" s="10"/>
      <c r="BH10" s="21"/>
      <c r="BI10" s="24" t="s">
        <v>11</v>
      </c>
      <c r="BJ10" s="10"/>
      <c r="BK10" s="10"/>
      <c r="BL10" s="21"/>
      <c r="BM10" s="24" t="s">
        <v>13</v>
      </c>
      <c r="BN10" s="10"/>
      <c r="BO10" s="10"/>
      <c r="BP10" s="10"/>
      <c r="BQ10" s="11" t="s">
        <v>9</v>
      </c>
    </row>
    <row r="11" spans="1:69">
      <c r="B11" s="86">
        <f>IF(OR(A1=2001,A1=2007,A1=2012,A1=2018,A1=2029,A1=2035,A1=2040,A1=2046),1,0)</f>
        <v>0</v>
      </c>
      <c r="C11" s="87">
        <f>IF(B11=1,2,IF(OR(A1=1996,A1=2002,A1=2013,A1=2019,A1=2024,A1=2030,A1=2041,A1=2047),1,0))</f>
        <v>0</v>
      </c>
      <c r="D11" s="3"/>
      <c r="E11" s="3"/>
      <c r="F11" s="3"/>
      <c r="G11" s="88">
        <f>IF(C11&gt;0,C11+1,IF(OR(A1=1997,A1=2003,A1=2008,A1=2014,A1=2025,A1=2031,A1=2036,A1=2042),1,0))</f>
        <v>0</v>
      </c>
      <c r="H11" s="3"/>
      <c r="I11" s="3"/>
      <c r="J11" s="20"/>
      <c r="K11" s="88">
        <f>IF(G11&gt;0,G11+1,IF(OR(A1=1992,A1=1998,A1=2009,A1=2015,A1=2020,A1=2026,A1=2037,A1=2043,A1=2048),1,0))</f>
        <v>0</v>
      </c>
      <c r="L11" s="3"/>
      <c r="M11" s="3"/>
      <c r="N11" s="20"/>
      <c r="O11" s="88">
        <f>IF(K11&gt;0,K11+1,IF(OR(A1=1993,A1=1999,A1=2004,A1=2010,A1=2021,A1=2027,A1=2032,A1=2038,A1=2049),1,0))</f>
        <v>0</v>
      </c>
      <c r="P11" s="3"/>
      <c r="Q11" s="3"/>
      <c r="R11" s="20"/>
      <c r="S11" s="88">
        <f>IF(O11&gt;0,O11+1,IF(OR(A1=1994,A1=2005,A1=2011,A1=2016,A1=2022,A1=2033,A1=2039,A1=2044,A1=2050),1,0))</f>
        <v>0</v>
      </c>
      <c r="T11" s="3"/>
      <c r="U11" s="3"/>
      <c r="V11" s="3"/>
      <c r="W11" s="89">
        <f>IF(S11&gt;0,S11+1,IF(OR(A1=1995,A1=2000,A1=2006,A1=2017,A1=2023,A1=2028,A1=2034,A1=2045),1,0))</f>
        <v>0</v>
      </c>
      <c r="Y11" s="86">
        <f>IF(W35=31,1,0)</f>
        <v>0</v>
      </c>
      <c r="Z11" s="88">
        <f>IF(B41=31,1,IF(Y11=1,2,0))</f>
        <v>0</v>
      </c>
      <c r="AA11" s="3"/>
      <c r="AB11" s="3"/>
      <c r="AC11" s="20"/>
      <c r="AD11" s="88">
        <f>IF(C41=31,1,IF(Z11&gt;0,Z11+1,0))</f>
        <v>0</v>
      </c>
      <c r="AE11" s="3"/>
      <c r="AF11" s="3"/>
      <c r="AG11" s="20"/>
      <c r="AH11" s="88">
        <f>IF(G35=31,1,IF(AD11&gt;0,AD11+1,0))</f>
        <v>0</v>
      </c>
      <c r="AI11" s="3"/>
      <c r="AJ11" s="3"/>
      <c r="AK11" s="20"/>
      <c r="AL11" s="88">
        <f>IF(K35=31,1,IF(AH11&gt;0,AH11+1,0))</f>
        <v>0</v>
      </c>
      <c r="AM11" s="3"/>
      <c r="AN11" s="3"/>
      <c r="AO11" s="20"/>
      <c r="AP11" s="88">
        <f>IF(O35=31,1,IF(AL11&gt;0,AL11+1,0))</f>
        <v>0</v>
      </c>
      <c r="AQ11" s="3"/>
      <c r="AR11" s="3"/>
      <c r="AS11" s="3"/>
      <c r="AT11" s="89">
        <f>IF(S35=31,1,IF(AP11&gt;0,AP11+1,0))</f>
        <v>0</v>
      </c>
      <c r="AV11" s="86">
        <f>IF(AT35=31,1,0)</f>
        <v>0</v>
      </c>
      <c r="AW11" s="90">
        <f>IF(Y41=31,1,IF(AV11=1,2,0))</f>
        <v>0</v>
      </c>
      <c r="AX11" s="56"/>
      <c r="AY11" s="56"/>
      <c r="AZ11" s="57"/>
      <c r="BA11" s="88">
        <f>IF(Z41=31,1,IF(AW11&gt;0,AW11+1,0))</f>
        <v>0</v>
      </c>
      <c r="BB11" s="3"/>
      <c r="BC11" s="3"/>
      <c r="BD11" s="20"/>
      <c r="BE11" s="88">
        <f>IF(AD35=31,1,IF(BA11&gt;0,BA11+1,0))</f>
        <v>0</v>
      </c>
      <c r="BF11" s="3"/>
      <c r="BG11" s="3"/>
      <c r="BH11" s="20"/>
      <c r="BI11" s="88">
        <f>IF(AH35=31,1,IF(BE11&gt;0,BE11+1,0))</f>
        <v>0</v>
      </c>
      <c r="BJ11" s="3"/>
      <c r="BK11" s="3"/>
      <c r="BL11" s="20"/>
      <c r="BM11" s="88">
        <f>IF(AL35=31,1,IF(BI11&gt;0,BI11+1,0))</f>
        <v>0</v>
      </c>
      <c r="BN11" s="3"/>
      <c r="BO11" s="3"/>
      <c r="BP11" s="3"/>
      <c r="BQ11" s="89">
        <f>IF(AP35=31,1,IF(BM11&gt;0,BM11+1,0))</f>
        <v>0</v>
      </c>
    </row>
    <row r="12" spans="1:69" hidden="1">
      <c r="B12" s="5"/>
      <c r="C12" s="7"/>
      <c r="D12" s="7"/>
      <c r="E12" s="7"/>
      <c r="F12" s="7"/>
      <c r="G12" s="91">
        <f>C14</f>
        <v>0</v>
      </c>
      <c r="H12" s="92">
        <f>D14</f>
        <v>0</v>
      </c>
      <c r="I12" s="92">
        <f>E14</f>
        <v>0</v>
      </c>
      <c r="J12" s="92">
        <f>F14</f>
        <v>0</v>
      </c>
      <c r="K12" s="91">
        <f t="shared" ref="K12:V12" si="1">G14+G12</f>
        <v>0</v>
      </c>
      <c r="L12" s="92">
        <f t="shared" si="1"/>
        <v>0</v>
      </c>
      <c r="M12" s="92">
        <f t="shared" si="1"/>
        <v>0</v>
      </c>
      <c r="N12" s="92">
        <f t="shared" si="1"/>
        <v>0</v>
      </c>
      <c r="O12" s="91">
        <f t="shared" si="1"/>
        <v>0</v>
      </c>
      <c r="P12" s="92">
        <f t="shared" si="1"/>
        <v>0</v>
      </c>
      <c r="Q12" s="92">
        <f t="shared" si="1"/>
        <v>0</v>
      </c>
      <c r="R12" s="92">
        <f t="shared" si="1"/>
        <v>0</v>
      </c>
      <c r="S12" s="91">
        <f t="shared" si="1"/>
        <v>0</v>
      </c>
      <c r="T12" s="92">
        <f t="shared" si="1"/>
        <v>0</v>
      </c>
      <c r="U12" s="92">
        <f t="shared" si="1"/>
        <v>0</v>
      </c>
      <c r="V12" s="92">
        <f t="shared" si="1"/>
        <v>0</v>
      </c>
      <c r="W12" s="8"/>
      <c r="Y12" s="5"/>
      <c r="Z12" s="93">
        <f>C44+C42</f>
        <v>0</v>
      </c>
      <c r="AA12" s="94">
        <f>D44+D42</f>
        <v>0</v>
      </c>
      <c r="AB12" s="94">
        <f>E44+E42</f>
        <v>0</v>
      </c>
      <c r="AC12" s="94">
        <f>F44+F42</f>
        <v>0</v>
      </c>
      <c r="AD12" s="91">
        <f t="shared" ref="AD12:AS12" si="2">Z14+Z12</f>
        <v>0</v>
      </c>
      <c r="AE12" s="92">
        <f t="shared" si="2"/>
        <v>0</v>
      </c>
      <c r="AF12" s="92">
        <f t="shared" si="2"/>
        <v>0</v>
      </c>
      <c r="AG12" s="92">
        <f t="shared" si="2"/>
        <v>0</v>
      </c>
      <c r="AH12" s="91">
        <f t="shared" si="2"/>
        <v>0</v>
      </c>
      <c r="AI12" s="92">
        <f t="shared" si="2"/>
        <v>0</v>
      </c>
      <c r="AJ12" s="92">
        <f t="shared" si="2"/>
        <v>0</v>
      </c>
      <c r="AK12" s="92">
        <f t="shared" si="2"/>
        <v>0</v>
      </c>
      <c r="AL12" s="91">
        <f t="shared" si="2"/>
        <v>0</v>
      </c>
      <c r="AM12" s="92">
        <f t="shared" si="2"/>
        <v>0</v>
      </c>
      <c r="AN12" s="92">
        <f t="shared" si="2"/>
        <v>0</v>
      </c>
      <c r="AO12" s="92">
        <f t="shared" si="2"/>
        <v>0</v>
      </c>
      <c r="AP12" s="91">
        <f t="shared" si="2"/>
        <v>0</v>
      </c>
      <c r="AQ12" s="92">
        <f t="shared" si="2"/>
        <v>0</v>
      </c>
      <c r="AR12" s="92">
        <f t="shared" si="2"/>
        <v>0</v>
      </c>
      <c r="AS12" s="92">
        <f t="shared" si="2"/>
        <v>0</v>
      </c>
      <c r="AT12" s="8"/>
      <c r="AV12" s="5"/>
      <c r="AW12" s="95">
        <f>Z44+Z42</f>
        <v>0</v>
      </c>
      <c r="AX12" s="96">
        <f>AA44+AA42</f>
        <v>0</v>
      </c>
      <c r="AY12" s="96">
        <f>AB44+AB42</f>
        <v>0</v>
      </c>
      <c r="AZ12" s="96">
        <f>AC44+AC42</f>
        <v>0</v>
      </c>
      <c r="BA12" s="91">
        <f t="shared" ref="BA12:BP12" si="3">AW14+AW12</f>
        <v>0</v>
      </c>
      <c r="BB12" s="92">
        <f t="shared" si="3"/>
        <v>0</v>
      </c>
      <c r="BC12" s="92">
        <f t="shared" si="3"/>
        <v>0</v>
      </c>
      <c r="BD12" s="92">
        <f t="shared" si="3"/>
        <v>0</v>
      </c>
      <c r="BE12" s="91">
        <f t="shared" si="3"/>
        <v>0</v>
      </c>
      <c r="BF12" s="92">
        <f t="shared" si="3"/>
        <v>0</v>
      </c>
      <c r="BG12" s="92">
        <f t="shared" si="3"/>
        <v>0</v>
      </c>
      <c r="BH12" s="92">
        <f t="shared" si="3"/>
        <v>0</v>
      </c>
      <c r="BI12" s="91">
        <f t="shared" si="3"/>
        <v>0</v>
      </c>
      <c r="BJ12" s="92">
        <f t="shared" si="3"/>
        <v>0</v>
      </c>
      <c r="BK12" s="92">
        <f t="shared" si="3"/>
        <v>0</v>
      </c>
      <c r="BL12" s="92">
        <f t="shared" si="3"/>
        <v>0</v>
      </c>
      <c r="BM12" s="91">
        <f t="shared" si="3"/>
        <v>0</v>
      </c>
      <c r="BN12" s="92">
        <f t="shared" si="3"/>
        <v>0</v>
      </c>
      <c r="BO12" s="92">
        <f t="shared" si="3"/>
        <v>0</v>
      </c>
      <c r="BP12" s="92">
        <f t="shared" si="3"/>
        <v>0</v>
      </c>
      <c r="BQ12" s="8"/>
    </row>
    <row r="13" spans="1:69">
      <c r="B13" s="5"/>
      <c r="C13" s="6"/>
      <c r="D13" s="6"/>
      <c r="E13" s="6"/>
      <c r="F13" s="6"/>
      <c r="G13" s="18"/>
      <c r="J13" s="19"/>
      <c r="K13" s="18"/>
      <c r="L13" s="6"/>
      <c r="M13" s="6"/>
      <c r="N13" s="19"/>
      <c r="O13" s="18"/>
      <c r="P13" s="6"/>
      <c r="Q13" s="6"/>
      <c r="R13" s="19"/>
      <c r="S13" s="18"/>
      <c r="T13" s="6"/>
      <c r="U13" s="6"/>
      <c r="V13" s="6"/>
      <c r="W13" s="8"/>
      <c r="Y13" s="5"/>
      <c r="Z13" s="18"/>
      <c r="AA13" s="6"/>
      <c r="AB13" s="6"/>
      <c r="AC13" s="19"/>
      <c r="AD13" s="18"/>
      <c r="AE13" s="6"/>
      <c r="AF13" s="6"/>
      <c r="AG13" s="19"/>
      <c r="AH13" s="18"/>
      <c r="AI13" s="6"/>
      <c r="AJ13" s="6"/>
      <c r="AK13" s="19"/>
      <c r="AL13" s="18"/>
      <c r="AM13" s="6"/>
      <c r="AN13" s="6"/>
      <c r="AO13" s="19"/>
      <c r="AP13" s="18"/>
      <c r="AQ13" s="6"/>
      <c r="AR13" s="6"/>
      <c r="AS13" s="6"/>
      <c r="AT13" s="8"/>
      <c r="AV13" s="5"/>
      <c r="AW13" s="58"/>
      <c r="AX13" s="59"/>
      <c r="AY13" s="59"/>
      <c r="AZ13" s="60"/>
      <c r="BA13" s="18"/>
      <c r="BB13" s="6"/>
      <c r="BC13" s="6"/>
      <c r="BD13" s="19"/>
      <c r="BE13" s="18"/>
      <c r="BF13" s="6"/>
      <c r="BG13" s="6"/>
      <c r="BH13" s="19"/>
      <c r="BI13" s="18"/>
      <c r="BJ13" s="6"/>
      <c r="BK13" s="6"/>
      <c r="BL13" s="19"/>
      <c r="BM13" s="18"/>
      <c r="BN13" s="6"/>
      <c r="BO13" s="6"/>
      <c r="BP13" s="6"/>
      <c r="BQ13" s="8"/>
    </row>
    <row r="14" spans="1:69" hidden="1">
      <c r="B14" s="5"/>
      <c r="C14" s="97">
        <f>IF(AND($C11&gt;0,$F$3=$C$9,$N$3=$C11),1,0)</f>
        <v>0</v>
      </c>
      <c r="D14" s="97">
        <f>IF(AND($C11&gt;0,$F$4=$C$9,$N$4=$C11),1,0)</f>
        <v>0</v>
      </c>
      <c r="E14" s="97">
        <f>IF(AND($C11&gt;0,$F$5=$C$9,$N$5=$C11),1,0)</f>
        <v>0</v>
      </c>
      <c r="F14" s="97">
        <f>IF(AND($C11&gt;0,$F$6=$C$9,$N$6=$C11),1,0)</f>
        <v>0</v>
      </c>
      <c r="G14" s="100">
        <f>IF(OR(AND(G11&gt;0,$F$3=$C$9,$N$3=G11),AND(ISBLANK(G13),G12&lt;$B$3,$N$3&lt;G11,$F$3=$C$9)),1,0)</f>
        <v>0</v>
      </c>
      <c r="H14" s="97">
        <f>IF(OR(AND(G11&gt;0,$F$4=$C$9,$N$4=G11),AND(ISBLANK(H13),H12&lt;$B$4,$N$4&lt;G11,$F$4=$C$9)),1,0)</f>
        <v>0</v>
      </c>
      <c r="I14" s="97">
        <f>IF(OR(AND(G11&gt;0,$F$5=$C$9,$N$5=G11),AND(ISBLANK(I13),I12&lt;$B$5,$N$5&lt;G11,$F$5=$C$9)),1,0)</f>
        <v>0</v>
      </c>
      <c r="J14" s="97">
        <f>IF(OR(AND(G11&gt;0,$F$6=$C$9,$N$6=G11),AND(ISBLANK(J13),J12&lt;$B$6,$N$6&lt;G11,$F$6=$C$9)),1,0)</f>
        <v>0</v>
      </c>
      <c r="K14" s="100">
        <f>IF(OR(AND(K11&gt;0,$F$3=$C$9,$N$3=K11),AND(ISBLANK(K13),K12&lt;$B$3,$N$3&lt;K11,$F$3=$C$9)),1,0)</f>
        <v>0</v>
      </c>
      <c r="L14" s="97">
        <f>IF(OR(AND(K11&gt;0,$F$4=$C$9,$N$4=K11),AND(ISBLANK(L13),L12&lt;$B$4,$N$4&lt;K11,$F$4=$C$9)),1,0)</f>
        <v>0</v>
      </c>
      <c r="M14" s="97">
        <f>IF(OR(AND(K11&gt;0,$F$5=$C$9,$N$5=K11),AND(ISBLANK(M13),M12&lt;$B$5,$N$5&lt;K11,$F$5=$C$9)),1,0)</f>
        <v>0</v>
      </c>
      <c r="N14" s="97">
        <f>IF(OR(AND(K11&gt;0,$F$6=$C$9,$N$6=K11),AND(ISBLANK(N13),N12&lt;$B$6,$N$6&lt;K11,$F$6=$C$9)),1,0)</f>
        <v>0</v>
      </c>
      <c r="O14" s="100">
        <f>IF(OR(AND(O11&gt;0,$F$3=$C$9,$N$3=O11),AND(ISBLANK(O13),O12&lt;$B$3,$N$3&lt;O11,$F$3=$C$9)),1,0)</f>
        <v>0</v>
      </c>
      <c r="P14" s="97">
        <f>IF(OR(AND(O11&gt;0,$F$4=$C$9,$N$4=O11),AND(ISBLANK(P13),P12&lt;$B$4,P12&gt;0,O11&gt;0)),1,0)</f>
        <v>0</v>
      </c>
      <c r="Q14" s="97">
        <f>IF(OR(AND(O11&gt;0,$F$5=$C$9,$N$5=O11),AND(ISBLANK(Q13),Q12&lt;$B$5,$N$5&lt;O11,$F$5=$C$9)),1,0)</f>
        <v>0</v>
      </c>
      <c r="R14" s="97">
        <f>IF(OR(AND(O11&gt;0,$F$6=$C$9,$N$6=O11),AND(ISBLANK(R13),R12&lt;$B$6,$N$6&lt;O11,$F$6=$C$9)),1,0)</f>
        <v>0</v>
      </c>
      <c r="S14" s="100">
        <f>IF(OR(AND(S11&gt;0,$F$3=$C$9,$N$3=S11),AND(ISBLANK(S13),S12&lt;$B$3,$N$3&lt;S11,$F$3=$C$9)),1,0)</f>
        <v>0</v>
      </c>
      <c r="T14" s="97">
        <f>IF(OR(AND(S11&gt;0,$F$4=$C$9,$N$4=S11),AND(ISBLANK(T13),T12&lt;$B$4,T12&gt;0,S11&gt;0)),1,0)</f>
        <v>0</v>
      </c>
      <c r="U14" s="97">
        <f>IF(OR(AND(S11&gt;0,$F$5=$C$9,$N$5=S11),AND(ISBLANK(U13),U12&lt;$B$5,$N$5&lt;S11,$F$5=$C$9)),1,0)</f>
        <v>0</v>
      </c>
      <c r="V14" s="97">
        <f>IF(OR(AND(S11&gt;0,$F$6=$C$9,$N$6=S11),AND(ISBLANK(V13),V12&lt;$B$6,$N$6&lt;S11,$F$6=$C$9)),1,0)</f>
        <v>0</v>
      </c>
      <c r="W14" s="12"/>
      <c r="Y14" s="5"/>
      <c r="Z14" s="100">
        <f>IF(OR(AND(Z11&gt;0,$F$3=$Z$9,$N$3=Z11),AND(ISBLANK(Z13),Z12&lt;$B$3,Z12&gt;0,Z11&gt;0)),1,0)</f>
        <v>0</v>
      </c>
      <c r="AA14" s="97">
        <f>IF(OR(AND(Z11&gt;0,$F$4=$Z$9,$N$4=Z11),AND(ISBLANK(AA13),AA12&lt;$B$4,AA12&gt;0,Z11&gt;0)),1,0)</f>
        <v>0</v>
      </c>
      <c r="AB14" s="97">
        <f>IF(OR(AND(Z11&gt;0,$F$5=$Z$9,$N$5=Z11),AND(ISBLANK(AB13),AB12&lt;$B$5,AB12&gt;0,Z11&gt;0)),1,0)</f>
        <v>0</v>
      </c>
      <c r="AC14" s="97">
        <f>IF(OR(AND(Z11&gt;0,$F$6=$Z$9,$N$6=Z11),AND(ISBLANK(AC13),AC12&lt;$B$6,AC12&gt;0,Z11&gt;0)),1,0)</f>
        <v>0</v>
      </c>
      <c r="AD14" s="100">
        <f>IF(OR(AND(AD11&gt;0,$F$3=$Z$9,$N$3=AD11),AND(ISBLANK(AD13),AD12&lt;$B$3,AD12&gt;0,AD11&gt;0)),1,0)</f>
        <v>0</v>
      </c>
      <c r="AE14" s="97">
        <f>IF(OR(AND(AD11&gt;0,$F$4=$Z$9,$N$4=AD11),AND(ISBLANK(AE13),AE12&lt;$B$4,AE12&gt;0,AD11&gt;0)),1,0)</f>
        <v>0</v>
      </c>
      <c r="AF14" s="97">
        <f>IF(OR(AND(AD11&gt;0,$F$5=$Z$9,$N$5=AD11),AND(ISBLANK(AF13),AF12&lt;$B$5,AF12&gt;0,AD11&gt;0)),1,0)</f>
        <v>0</v>
      </c>
      <c r="AG14" s="97">
        <f>IF(OR(AND(AD11&gt;0,$F$6=$Z$9,$N$6=AD11),AND(ISBLANK(AG13),AG12&lt;$B$6,AG12&gt;0,AD11&gt;0)),1,0)</f>
        <v>0</v>
      </c>
      <c r="AH14" s="100">
        <f>IF(OR(AND(AH11&gt;0,$F$3=$Z$9,$N$3=AH11),AND(ISBLANK(AH13),AH12&lt;$B$3,AH12&gt;0,AH11&gt;0)),1,0)</f>
        <v>0</v>
      </c>
      <c r="AI14" s="97">
        <f>IF(OR(AND(AH11&gt;0,$F$4=$Z$9,$N$4=AH11),AND(ISBLANK(AI13),AI12&lt;$B$4,AI12&gt;0,AH11&gt;0)),1,0)</f>
        <v>0</v>
      </c>
      <c r="AJ14" s="97">
        <f>IF(OR(AND(AH11&gt;0,$F$5=$Z$9,$N$5=AH11),AND(ISBLANK(AJ13),AJ12&lt;$B$5,AJ12&gt;0,AH11&gt;0)),1,0)</f>
        <v>0</v>
      </c>
      <c r="AK14" s="97">
        <f>IF(OR(AND(AH11&gt;0,$F$6=$Z$9,$N$6=AH11),AND(ISBLANK(AK13),AK12&lt;$B$6,AK12&gt;0,AH11&gt;0)),1,0)</f>
        <v>0</v>
      </c>
      <c r="AL14" s="100">
        <f>IF(OR(AND(AL11&gt;0,$F$3=$Z$9,$N$3=AL11),AND(ISBLANK(AL13),AL12&lt;$B$3,AL12&gt;0,AL11&gt;0)),1,0)</f>
        <v>0</v>
      </c>
      <c r="AM14" s="97">
        <f>IF(OR(AND(AL11&gt;0,$F$4=$Z$9,$N$4=AL11),AND(ISBLANK(AM13),AM12&lt;$B$4,AM12&gt;0,AL11&gt;0)),1,0)</f>
        <v>0</v>
      </c>
      <c r="AN14" s="97">
        <f>IF(OR(AND(AL11&gt;0,$F$5=$Z$9,$N$5=AL11),AND(ISBLANK(AN13),AN12&lt;$B$5,AN12&gt;0,AL11&gt;0)),1,0)</f>
        <v>0</v>
      </c>
      <c r="AO14" s="97">
        <f>IF(OR(AND(AL11&gt;0,$F$6=$Z$9,$N$6=AL11),AND(ISBLANK(AO13),AO12&lt;$B$6,AO12&gt;0,AL11&gt;0)),1,0)</f>
        <v>0</v>
      </c>
      <c r="AP14" s="100">
        <f>IF(OR(AND(AP11&gt;0,$F$3=$Z$9,$N$3=AP11),AND(ISBLANK(AP13),AP12&lt;$B$3,AP12&gt;0,AP11&gt;0)),1,0)</f>
        <v>0</v>
      </c>
      <c r="AQ14" s="97">
        <f>IF(OR(AND(AP11&gt;0,$F$4=$Z$9,$N$4=AP11),AND(ISBLANK(AQ13),AQ12&lt;$B$4,AQ12&gt;0,AP11&gt;0)),1,0)</f>
        <v>0</v>
      </c>
      <c r="AR14" s="97">
        <f>IF(OR(AND(AP11&gt;0,$F$5=$Z$9,$N$5=AP11),AND(ISBLANK(AR13),AR12&lt;$B$5,AR12&gt;0,AP11&gt;0)),1,0)</f>
        <v>0</v>
      </c>
      <c r="AS14" s="97">
        <f>IF(OR(AND(AP11&gt;0,$F$6=$Z$9,$N$6=AP11),AND(ISBLANK(AS13),AS12&lt;$B$6,AS12&gt;0,AP11&gt;0)),1,0)</f>
        <v>0</v>
      </c>
      <c r="AT14" s="8"/>
      <c r="AV14" s="5"/>
      <c r="AW14" s="101">
        <f>IF(OR(AND(AW11&gt;0,$F$3=$AW$9,$N$3=AW11),AND(ISBLANK(AW13),AW12&lt;$B$3,AW12&gt;0,AW11&gt;0)),1,0)</f>
        <v>0</v>
      </c>
      <c r="AX14" s="102">
        <f>IF(OR(AND(AW11&gt;0,$F$4=$AW$9,$N$4=AW11),AND(ISBLANK(AX13),AX12&lt;$B$4,AX12&gt;0,AW11&gt;0)),1,0)</f>
        <v>0</v>
      </c>
      <c r="AY14" s="102">
        <f>IF(OR(AND(AW11&gt;0,$F$5=$AW$9,$N$5=AW11),AND(ISBLANK(AY13),AY12&lt;$B$5,AY12&gt;0,AW11&gt;0)),1,0)</f>
        <v>0</v>
      </c>
      <c r="AZ14" s="102">
        <f>IF(OR(AND(AW11&gt;0,$F$6=$AW$9,$N$6=AW11),AND(ISBLANK(AZ13),AZ12&lt;$B$6,AZ12&gt;0,AW11&gt;0)),1,0)</f>
        <v>0</v>
      </c>
      <c r="BA14" s="100">
        <f>IF(OR(AND(BA11&gt;0,$F$3=$AW$9,$N$3=BA11),AND(ISBLANK(BA13),BA12&lt;$B$3,BA12&gt;0,BA11&gt;0)),1,0)</f>
        <v>0</v>
      </c>
      <c r="BB14" s="97">
        <f>IF(OR(AND(BA11&gt;0,$F$4=$AW$9,$N$4=BA11),AND(ISBLANK(BB13),BB12&lt;$B$4,BB12&gt;0,BA11&gt;0)),1,0)</f>
        <v>0</v>
      </c>
      <c r="BC14" s="97">
        <f>IF(OR(AND(BA11&gt;0,$F$5=$AW$9,$N$5=BA11),AND(ISBLANK(BC13),BC12&lt;$B$5,BC12&gt;0,BA11&gt;0)),1,0)</f>
        <v>0</v>
      </c>
      <c r="BD14" s="97">
        <f>IF(OR(AND(BA11&gt;0,$F$6=$AW$9,$N$6=BA11),AND(ISBLANK(BD13),BD12&lt;$B$6,BD12&gt;0,BA11&gt;0)),1,0)</f>
        <v>0</v>
      </c>
      <c r="BE14" s="100">
        <f>IF(OR(AND(BE11&gt;0,$F$3=$AW$9,$N$3=BE11),AND(ISBLANK(BE13),BE12&lt;$B$3,BE12&gt;0,BE11&gt;0)),1,0)</f>
        <v>0</v>
      </c>
      <c r="BF14" s="97">
        <f>IF(OR(AND(BE11&gt;0,$F$4=$AW$9,$N$4=BE11),AND(ISBLANK(BF13),BF12&lt;$B$4,BF12&gt;0,BE11&gt;0)),1,0)</f>
        <v>0</v>
      </c>
      <c r="BG14" s="97">
        <f>IF(OR(AND(BE11&gt;0,$F$5=$AW$9,$N$5=BE11),AND(ISBLANK(BG13),BG12&lt;$B$5,BG12&gt;0,BE11&gt;0)),1,0)</f>
        <v>0</v>
      </c>
      <c r="BH14" s="97">
        <f>IF(OR(AND(BE11&gt;0,$F$6=$AW$9,$N$6=BE11),AND(ISBLANK(BH13),BH12&lt;$B$6,BH12&gt;0,BE11&gt;0)),1,0)</f>
        <v>0</v>
      </c>
      <c r="BI14" s="100">
        <f>IF(OR(AND(BI11&gt;0,$F$3=$AW$9,$N$3=BI11),AND(ISBLANK(BI13),BI12&lt;$B$3,BI12&gt;0,BI11&gt;0)),1,0)</f>
        <v>0</v>
      </c>
      <c r="BJ14" s="97">
        <f>IF(OR(AND(BI11&gt;0,$F$4=$AW$9,$N$4=BI11),AND(ISBLANK(BJ13),BJ12&lt;$B$4,BJ12&gt;0,BI11&gt;0)),1,0)</f>
        <v>0</v>
      </c>
      <c r="BK14" s="97">
        <f>IF(OR(AND(BI11&gt;0,$F$5=$AW$9,$N$5=BI11),AND(ISBLANK(BK13),BK12&lt;$B$5,BK12&gt;0,BI11&gt;0)),1,0)</f>
        <v>0</v>
      </c>
      <c r="BL14" s="97">
        <f>IF(OR(AND(BI11&gt;0,$F$6=$AW$9,$N$6=BI11),AND(ISBLANK(BL13),BL12&lt;$B$6,BL12&gt;0,BI11&gt;0)),1,0)</f>
        <v>0</v>
      </c>
      <c r="BM14" s="100">
        <f>IF(OR(AND(BM11&gt;0,$F$3=$AW$9,$N$3=BM11),AND(ISBLANK(BM13),BM12&lt;$B$3,BM12&gt;0,BM11&gt;0)),1,0)</f>
        <v>0</v>
      </c>
      <c r="BN14" s="97">
        <f>IF(OR(AND(BM11&gt;0,$F$4=$AW$9,$N$4=BM11),AND(ISBLANK(BN13),BN12&lt;$B$4,BN12&gt;0,BM11&gt;0)),1,0)</f>
        <v>0</v>
      </c>
      <c r="BO14" s="97">
        <f>IF(OR(AND(BM11&gt;0,$F$5=$AW$9,$N$5=BM11),AND(ISBLANK(BO13),BO12&lt;$B$5,BO12&gt;0,BM11&gt;0)),1,0)</f>
        <v>0</v>
      </c>
      <c r="BP14" s="97">
        <f>IF(OR(AND(BM11&gt;0,$F$6=$AW$9,$N$6=BM11),AND(ISBLANK(BP13),BP12&lt;$B$6,BP12&gt;0,BM11&gt;0)),1,0)</f>
        <v>0</v>
      </c>
      <c r="BQ14" s="8"/>
    </row>
    <row r="15" spans="1:69" s="6" customFormat="1">
      <c r="B15" s="5"/>
      <c r="C15" s="94" t="str">
        <f>IF(C14&gt;0,"A","")</f>
        <v/>
      </c>
      <c r="D15" s="94" t="str">
        <f>IF(D14&gt;0,"B","")</f>
        <v/>
      </c>
      <c r="E15" s="94" t="str">
        <f>IF(E14&gt;0,"C","")</f>
        <v/>
      </c>
      <c r="F15" s="94" t="str">
        <f>IF(F14&gt;0,"D","")</f>
        <v/>
      </c>
      <c r="G15" s="93" t="str">
        <f>IF(G14&gt;0,"A","")</f>
        <v/>
      </c>
      <c r="H15" s="94" t="str">
        <f>IF(H14&gt;0,"B","")</f>
        <v/>
      </c>
      <c r="I15" s="94" t="str">
        <f>IF(I14&gt;0,"C","")</f>
        <v/>
      </c>
      <c r="J15" s="94" t="str">
        <f>IF(J14&gt;0,"D","")</f>
        <v/>
      </c>
      <c r="K15" s="93" t="str">
        <f>IF(K14&gt;0,"A","")</f>
        <v/>
      </c>
      <c r="L15" s="94" t="str">
        <f>IF(L14&gt;0,"B","")</f>
        <v/>
      </c>
      <c r="M15" s="94" t="str">
        <f>IF(M14&gt;0,"C","")</f>
        <v/>
      </c>
      <c r="N15" s="94" t="str">
        <f>IF(N14&gt;0,"D","")</f>
        <v/>
      </c>
      <c r="O15" s="93" t="str">
        <f>IF(O14&gt;0,"A","")</f>
        <v/>
      </c>
      <c r="P15" s="94" t="str">
        <f>IF(P14&gt;0,"B","")</f>
        <v/>
      </c>
      <c r="Q15" s="94" t="str">
        <f>IF(Q14&gt;0,"C","")</f>
        <v/>
      </c>
      <c r="R15" s="94" t="str">
        <f>IF(R14&gt;0,"D","")</f>
        <v/>
      </c>
      <c r="S15" s="93" t="str">
        <f>IF(S14&gt;0,"A","")</f>
        <v/>
      </c>
      <c r="T15" s="94" t="str">
        <f>IF(T14&gt;0,"B","")</f>
        <v/>
      </c>
      <c r="U15" s="94" t="str">
        <f>IF(U14&gt;0,"C","")</f>
        <v/>
      </c>
      <c r="V15" s="94" t="str">
        <f>IF(V14&gt;0,"D","")</f>
        <v/>
      </c>
      <c r="W15" s="8"/>
      <c r="Y15" s="5"/>
      <c r="Z15" s="93" t="str">
        <f>IF(Z14&gt;0,"A","")</f>
        <v/>
      </c>
      <c r="AA15" s="94" t="str">
        <f>IF(AA14&gt;0,"B","")</f>
        <v/>
      </c>
      <c r="AB15" s="94" t="str">
        <f>IF(AB14&gt;0,"C","")</f>
        <v/>
      </c>
      <c r="AC15" s="94" t="str">
        <f>IF(AC14&gt;0,"D","")</f>
        <v/>
      </c>
      <c r="AD15" s="93" t="str">
        <f>IF(AD14&gt;0,"A","")</f>
        <v/>
      </c>
      <c r="AE15" s="94" t="str">
        <f>IF(AE14&gt;0,"B","")</f>
        <v/>
      </c>
      <c r="AF15" s="94" t="str">
        <f>IF(AF14&gt;0,"C","")</f>
        <v/>
      </c>
      <c r="AG15" s="94" t="str">
        <f>IF(AG14&gt;0,"D","")</f>
        <v/>
      </c>
      <c r="AH15" s="93" t="str">
        <f>IF(AH14&gt;0,"A","")</f>
        <v/>
      </c>
      <c r="AI15" s="94" t="str">
        <f>IF(AI14&gt;0,"B","")</f>
        <v/>
      </c>
      <c r="AJ15" s="94" t="str">
        <f>IF(AJ14&gt;0,"C","")</f>
        <v/>
      </c>
      <c r="AK15" s="94" t="str">
        <f>IF(AK14&gt;0,"D","")</f>
        <v/>
      </c>
      <c r="AL15" s="93" t="str">
        <f>IF(AL14&gt;0,"A","")</f>
        <v/>
      </c>
      <c r="AM15" s="94" t="str">
        <f>IF(AM14&gt;0,"B","")</f>
        <v/>
      </c>
      <c r="AN15" s="94" t="str">
        <f>IF(AN14&gt;0,"C","")</f>
        <v/>
      </c>
      <c r="AO15" s="94" t="str">
        <f>IF(AO14&gt;0,"D","")</f>
        <v/>
      </c>
      <c r="AP15" s="93" t="str">
        <f>IF(AP14&gt;0,"A","")</f>
        <v/>
      </c>
      <c r="AQ15" s="94" t="str">
        <f>IF(AQ14&gt;0,"B","")</f>
        <v/>
      </c>
      <c r="AR15" s="94" t="str">
        <f>IF(AR14&gt;0,"C","")</f>
        <v/>
      </c>
      <c r="AS15" s="94" t="str">
        <f>IF(AS14&gt;0,"D","")</f>
        <v/>
      </c>
      <c r="AT15" s="8"/>
      <c r="AV15" s="5"/>
      <c r="AW15" s="95" t="str">
        <f>IF(AW14&gt;0,"A","")</f>
        <v/>
      </c>
      <c r="AX15" s="96" t="str">
        <f>IF(AX14&gt;0,"B","")</f>
        <v/>
      </c>
      <c r="AY15" s="96" t="str">
        <f>IF(AY14&gt;0,"C","")</f>
        <v/>
      </c>
      <c r="AZ15" s="96" t="str">
        <f>IF(AZ14&gt;0,"D","")</f>
        <v/>
      </c>
      <c r="BA15" s="93" t="str">
        <f>IF(BA14&gt;0,"A","")</f>
        <v/>
      </c>
      <c r="BB15" s="94" t="str">
        <f>IF(BB14&gt;0,"B","")</f>
        <v/>
      </c>
      <c r="BC15" s="94" t="str">
        <f>IF(BC14&gt;0,"C","")</f>
        <v/>
      </c>
      <c r="BD15" s="94" t="str">
        <f>IF(BD14&gt;0,"D","")</f>
        <v/>
      </c>
      <c r="BE15" s="93" t="str">
        <f>IF(BE14&gt;0,"A","")</f>
        <v/>
      </c>
      <c r="BF15" s="94" t="str">
        <f>IF(BF14&gt;0,"B","")</f>
        <v/>
      </c>
      <c r="BG15" s="94" t="str">
        <f>IF(BG14&gt;0,"C","")</f>
        <v/>
      </c>
      <c r="BH15" s="94" t="str">
        <f>IF(BH14&gt;0,"D","")</f>
        <v/>
      </c>
      <c r="BI15" s="93" t="str">
        <f>IF(BI14&gt;0,"A","")</f>
        <v/>
      </c>
      <c r="BJ15" s="94" t="str">
        <f>IF(BJ14&gt;0,"B","")</f>
        <v/>
      </c>
      <c r="BK15" s="94" t="str">
        <f>IF(BK14&gt;0,"C","")</f>
        <v/>
      </c>
      <c r="BL15" s="94" t="str">
        <f>IF(BL14&gt;0,"D","")</f>
        <v/>
      </c>
      <c r="BM15" s="93" t="str">
        <f>IF(BM14&gt;0,"A","")</f>
        <v/>
      </c>
      <c r="BN15" s="94" t="str">
        <f>IF(BN14&gt;0,"B","")</f>
        <v/>
      </c>
      <c r="BO15" s="94" t="str">
        <f>IF(BO14&gt;0,"C","")</f>
        <v/>
      </c>
      <c r="BP15" s="94" t="str">
        <f>IF(BP14&gt;0,"D","")</f>
        <v/>
      </c>
      <c r="BQ15" s="8"/>
    </row>
    <row r="16" spans="1:69" s="42" customFormat="1" ht="10.5">
      <c r="B16" s="43"/>
      <c r="C16" s="98">
        <f t="shared" ref="C16:L16" si="4">C14+C12</f>
        <v>0</v>
      </c>
      <c r="D16" s="98">
        <f t="shared" si="4"/>
        <v>0</v>
      </c>
      <c r="E16" s="98">
        <f t="shared" si="4"/>
        <v>0</v>
      </c>
      <c r="F16" s="99">
        <f t="shared" si="4"/>
        <v>0</v>
      </c>
      <c r="G16" s="98">
        <f t="shared" si="4"/>
        <v>0</v>
      </c>
      <c r="H16" s="98">
        <f t="shared" si="4"/>
        <v>0</v>
      </c>
      <c r="I16" s="98">
        <f t="shared" si="4"/>
        <v>0</v>
      </c>
      <c r="J16" s="99">
        <f t="shared" si="4"/>
        <v>0</v>
      </c>
      <c r="K16" s="98">
        <f t="shared" si="4"/>
        <v>0</v>
      </c>
      <c r="L16" s="98">
        <f t="shared" si="4"/>
        <v>0</v>
      </c>
      <c r="M16" s="98">
        <f t="shared" ref="M16:V16" si="5">M14+M12</f>
        <v>0</v>
      </c>
      <c r="N16" s="99">
        <f t="shared" si="5"/>
        <v>0</v>
      </c>
      <c r="O16" s="98">
        <f t="shared" si="5"/>
        <v>0</v>
      </c>
      <c r="P16" s="98">
        <f t="shared" si="5"/>
        <v>0</v>
      </c>
      <c r="Q16" s="98">
        <f t="shared" si="5"/>
        <v>0</v>
      </c>
      <c r="R16" s="99">
        <f t="shared" si="5"/>
        <v>0</v>
      </c>
      <c r="S16" s="98">
        <f t="shared" si="5"/>
        <v>0</v>
      </c>
      <c r="T16" s="98">
        <f t="shared" si="5"/>
        <v>0</v>
      </c>
      <c r="U16" s="98">
        <f t="shared" si="5"/>
        <v>0</v>
      </c>
      <c r="V16" s="98">
        <f t="shared" si="5"/>
        <v>0</v>
      </c>
      <c r="W16" s="44"/>
      <c r="Y16" s="43"/>
      <c r="Z16" s="98">
        <f t="shared" ref="Z16:AI16" si="6">Z14+Z12</f>
        <v>0</v>
      </c>
      <c r="AA16" s="98">
        <f t="shared" si="6"/>
        <v>0</v>
      </c>
      <c r="AB16" s="98">
        <f t="shared" si="6"/>
        <v>0</v>
      </c>
      <c r="AC16" s="99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9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ref="AJ16:AS16" si="7">AJ14+AJ12</f>
        <v>0</v>
      </c>
      <c r="AK16" s="99">
        <f t="shared" si="7"/>
        <v>0</v>
      </c>
      <c r="AL16" s="98">
        <f t="shared" si="7"/>
        <v>0</v>
      </c>
      <c r="AM16" s="98">
        <f t="shared" si="7"/>
        <v>0</v>
      </c>
      <c r="AN16" s="98">
        <f t="shared" si="7"/>
        <v>0</v>
      </c>
      <c r="AO16" s="99">
        <f t="shared" si="7"/>
        <v>0</v>
      </c>
      <c r="AP16" s="98">
        <f t="shared" si="7"/>
        <v>0</v>
      </c>
      <c r="AQ16" s="98">
        <f t="shared" si="7"/>
        <v>0</v>
      </c>
      <c r="AR16" s="98">
        <f t="shared" si="7"/>
        <v>0</v>
      </c>
      <c r="AS16" s="98">
        <f t="shared" si="7"/>
        <v>0</v>
      </c>
      <c r="AT16" s="44"/>
      <c r="AV16" s="43"/>
      <c r="AW16" s="103">
        <f t="shared" ref="AW16:BF16" si="8">AW14+AW12</f>
        <v>0</v>
      </c>
      <c r="AX16" s="103">
        <f t="shared" si="8"/>
        <v>0</v>
      </c>
      <c r="AY16" s="103">
        <f t="shared" si="8"/>
        <v>0</v>
      </c>
      <c r="AZ16" s="104">
        <f t="shared" si="8"/>
        <v>0</v>
      </c>
      <c r="BA16" s="98">
        <f t="shared" si="8"/>
        <v>0</v>
      </c>
      <c r="BB16" s="98">
        <f t="shared" si="8"/>
        <v>0</v>
      </c>
      <c r="BC16" s="98">
        <f t="shared" si="8"/>
        <v>0</v>
      </c>
      <c r="BD16" s="99">
        <f t="shared" si="8"/>
        <v>0</v>
      </c>
      <c r="BE16" s="98">
        <f t="shared" si="8"/>
        <v>0</v>
      </c>
      <c r="BF16" s="98">
        <f t="shared" si="8"/>
        <v>0</v>
      </c>
      <c r="BG16" s="98">
        <f t="shared" ref="BG16:BP16" si="9">BG14+BG12</f>
        <v>0</v>
      </c>
      <c r="BH16" s="99">
        <f t="shared" si="9"/>
        <v>0</v>
      </c>
      <c r="BI16" s="98">
        <f t="shared" si="9"/>
        <v>0</v>
      </c>
      <c r="BJ16" s="98">
        <f t="shared" si="9"/>
        <v>0</v>
      </c>
      <c r="BK16" s="98">
        <f t="shared" si="9"/>
        <v>0</v>
      </c>
      <c r="BL16" s="99">
        <f t="shared" si="9"/>
        <v>0</v>
      </c>
      <c r="BM16" s="98">
        <f t="shared" si="9"/>
        <v>0</v>
      </c>
      <c r="BN16" s="98">
        <f t="shared" si="9"/>
        <v>0</v>
      </c>
      <c r="BO16" s="98">
        <f t="shared" si="9"/>
        <v>0</v>
      </c>
      <c r="BP16" s="98">
        <f t="shared" si="9"/>
        <v>0</v>
      </c>
      <c r="BQ16" s="44"/>
    </row>
    <row r="17" spans="2:69">
      <c r="B17" s="86">
        <f>W11+1</f>
        <v>1</v>
      </c>
      <c r="C17" s="87">
        <f>B17+1</f>
        <v>2</v>
      </c>
      <c r="D17" s="3"/>
      <c r="E17" s="3"/>
      <c r="F17" s="3"/>
      <c r="G17" s="88">
        <f>C17+1</f>
        <v>3</v>
      </c>
      <c r="H17" s="3"/>
      <c r="I17" s="3"/>
      <c r="J17" s="20"/>
      <c r="K17" s="88">
        <f>G17+1</f>
        <v>4</v>
      </c>
      <c r="L17" s="3"/>
      <c r="M17" s="3"/>
      <c r="N17" s="20"/>
      <c r="O17" s="88">
        <f>K17+1</f>
        <v>5</v>
      </c>
      <c r="P17" s="3"/>
      <c r="Q17" s="3"/>
      <c r="R17" s="20"/>
      <c r="S17" s="88">
        <f>O17+1</f>
        <v>6</v>
      </c>
      <c r="T17" s="3"/>
      <c r="U17" s="3"/>
      <c r="V17" s="3"/>
      <c r="W17" s="89">
        <f>S17+1</f>
        <v>7</v>
      </c>
      <c r="Y17" s="86">
        <f>AT11+1</f>
        <v>1</v>
      </c>
      <c r="Z17" s="88">
        <f>Y17+1</f>
        <v>2</v>
      </c>
      <c r="AA17" s="3"/>
      <c r="AB17" s="3"/>
      <c r="AC17" s="20"/>
      <c r="AD17" s="88">
        <f>Z17+1</f>
        <v>3</v>
      </c>
      <c r="AE17" s="3"/>
      <c r="AF17" s="3"/>
      <c r="AG17" s="20"/>
      <c r="AH17" s="90">
        <f>AD17+1</f>
        <v>4</v>
      </c>
      <c r="AI17" s="56"/>
      <c r="AJ17" s="56"/>
      <c r="AK17" s="57"/>
      <c r="AL17" s="90">
        <f>AH17+1</f>
        <v>5</v>
      </c>
      <c r="AM17" s="56"/>
      <c r="AN17" s="56"/>
      <c r="AO17" s="57"/>
      <c r="AP17" s="90">
        <f>AL17+1</f>
        <v>6</v>
      </c>
      <c r="AQ17" s="56"/>
      <c r="AR17" s="56"/>
      <c r="AS17" s="56"/>
      <c r="AT17" s="89">
        <f>AP17+1</f>
        <v>7</v>
      </c>
      <c r="AV17" s="86">
        <f>BQ11+1</f>
        <v>1</v>
      </c>
      <c r="AW17" s="90">
        <f>AV17+1</f>
        <v>2</v>
      </c>
      <c r="AX17" s="56"/>
      <c r="AY17" s="56"/>
      <c r="AZ17" s="57"/>
      <c r="BA17" s="88">
        <f>AW17+1</f>
        <v>3</v>
      </c>
      <c r="BB17" s="3"/>
      <c r="BC17" s="3"/>
      <c r="BD17" s="20"/>
      <c r="BE17" s="88">
        <f>BA17+1</f>
        <v>4</v>
      </c>
      <c r="BF17" s="3"/>
      <c r="BG17" s="3"/>
      <c r="BH17" s="20"/>
      <c r="BI17" s="88">
        <f>BE17+1</f>
        <v>5</v>
      </c>
      <c r="BJ17" s="3"/>
      <c r="BK17" s="3"/>
      <c r="BL17" s="20"/>
      <c r="BM17" s="90">
        <f>BI17+1</f>
        <v>6</v>
      </c>
      <c r="BN17" s="56"/>
      <c r="BO17" s="56"/>
      <c r="BP17" s="56"/>
      <c r="BQ17" s="89">
        <f>BM17+1</f>
        <v>7</v>
      </c>
    </row>
    <row r="18" spans="2:69" hidden="1">
      <c r="B18" s="5"/>
      <c r="C18" s="94">
        <f>S14+S12</f>
        <v>0</v>
      </c>
      <c r="D18" s="94">
        <f>T14+T12</f>
        <v>0</v>
      </c>
      <c r="E18" s="94">
        <f>U14+U12</f>
        <v>0</v>
      </c>
      <c r="F18" s="94">
        <f>V14+V12</f>
        <v>0</v>
      </c>
      <c r="G18" s="91">
        <f t="shared" ref="G18:V18" si="10">C20+C18</f>
        <v>0</v>
      </c>
      <c r="H18" s="92">
        <f t="shared" si="10"/>
        <v>0</v>
      </c>
      <c r="I18" s="92">
        <f t="shared" si="10"/>
        <v>0</v>
      </c>
      <c r="J18" s="92">
        <f t="shared" si="10"/>
        <v>0</v>
      </c>
      <c r="K18" s="91">
        <f t="shared" si="10"/>
        <v>0</v>
      </c>
      <c r="L18" s="92">
        <f t="shared" si="10"/>
        <v>0</v>
      </c>
      <c r="M18" s="92">
        <f t="shared" si="10"/>
        <v>0</v>
      </c>
      <c r="N18" s="92">
        <f t="shared" si="10"/>
        <v>0</v>
      </c>
      <c r="O18" s="91">
        <f t="shared" si="10"/>
        <v>0</v>
      </c>
      <c r="P18" s="92">
        <f t="shared" si="10"/>
        <v>0</v>
      </c>
      <c r="Q18" s="92">
        <f t="shared" si="10"/>
        <v>0</v>
      </c>
      <c r="R18" s="92">
        <f t="shared" si="10"/>
        <v>0</v>
      </c>
      <c r="S18" s="91">
        <f t="shared" si="10"/>
        <v>0</v>
      </c>
      <c r="T18" s="92">
        <f t="shared" si="10"/>
        <v>0</v>
      </c>
      <c r="U18" s="92">
        <f t="shared" si="10"/>
        <v>0</v>
      </c>
      <c r="V18" s="92">
        <f t="shared" si="10"/>
        <v>0</v>
      </c>
      <c r="W18" s="8"/>
      <c r="Y18" s="5"/>
      <c r="Z18" s="94">
        <f>AP14+AP12</f>
        <v>0</v>
      </c>
      <c r="AA18" s="94">
        <f>AQ14+AQ12</f>
        <v>0</v>
      </c>
      <c r="AB18" s="94">
        <f>AR14+AR12</f>
        <v>0</v>
      </c>
      <c r="AC18" s="94">
        <f>AS14+AS12</f>
        <v>0</v>
      </c>
      <c r="AD18" s="91">
        <f t="shared" ref="AD18:AS18" si="11">Z20+Z18</f>
        <v>0</v>
      </c>
      <c r="AE18" s="92">
        <f t="shared" si="11"/>
        <v>0</v>
      </c>
      <c r="AF18" s="92">
        <f t="shared" si="11"/>
        <v>0</v>
      </c>
      <c r="AG18" s="92">
        <f t="shared" si="11"/>
        <v>0</v>
      </c>
      <c r="AH18" s="105">
        <f t="shared" si="11"/>
        <v>0</v>
      </c>
      <c r="AI18" s="106">
        <f t="shared" si="11"/>
        <v>0</v>
      </c>
      <c r="AJ18" s="106">
        <f t="shared" si="11"/>
        <v>0</v>
      </c>
      <c r="AK18" s="106">
        <f t="shared" si="11"/>
        <v>0</v>
      </c>
      <c r="AL18" s="105">
        <f t="shared" si="11"/>
        <v>0</v>
      </c>
      <c r="AM18" s="106">
        <f t="shared" si="11"/>
        <v>0</v>
      </c>
      <c r="AN18" s="106">
        <f t="shared" si="11"/>
        <v>0</v>
      </c>
      <c r="AO18" s="106">
        <f t="shared" si="11"/>
        <v>0</v>
      </c>
      <c r="AP18" s="105">
        <f t="shared" si="11"/>
        <v>0</v>
      </c>
      <c r="AQ18" s="106">
        <f t="shared" si="11"/>
        <v>0</v>
      </c>
      <c r="AR18" s="106">
        <f t="shared" si="11"/>
        <v>0</v>
      </c>
      <c r="AS18" s="106">
        <f t="shared" si="11"/>
        <v>0</v>
      </c>
      <c r="AT18" s="8"/>
      <c r="AV18" s="5"/>
      <c r="AW18" s="96">
        <f>BM14+BM12</f>
        <v>0</v>
      </c>
      <c r="AX18" s="96">
        <f>BN14+BN12</f>
        <v>0</v>
      </c>
      <c r="AY18" s="96">
        <f>BO14+BO12</f>
        <v>0</v>
      </c>
      <c r="AZ18" s="96">
        <f>BP14+BP12</f>
        <v>0</v>
      </c>
      <c r="BA18" s="91">
        <f t="shared" ref="BA18:BP18" si="12">AW20+AW18</f>
        <v>0</v>
      </c>
      <c r="BB18" s="92">
        <f t="shared" si="12"/>
        <v>0</v>
      </c>
      <c r="BC18" s="92">
        <f t="shared" si="12"/>
        <v>0</v>
      </c>
      <c r="BD18" s="92">
        <f t="shared" si="12"/>
        <v>0</v>
      </c>
      <c r="BE18" s="91">
        <f t="shared" si="12"/>
        <v>0</v>
      </c>
      <c r="BF18" s="92">
        <f t="shared" si="12"/>
        <v>0</v>
      </c>
      <c r="BG18" s="92">
        <f t="shared" si="12"/>
        <v>0</v>
      </c>
      <c r="BH18" s="92">
        <f t="shared" si="12"/>
        <v>0</v>
      </c>
      <c r="BI18" s="91">
        <f t="shared" si="12"/>
        <v>0</v>
      </c>
      <c r="BJ18" s="92">
        <f t="shared" si="12"/>
        <v>0</v>
      </c>
      <c r="BK18" s="92">
        <f t="shared" si="12"/>
        <v>0</v>
      </c>
      <c r="BL18" s="92">
        <f t="shared" si="12"/>
        <v>0</v>
      </c>
      <c r="BM18" s="105">
        <f t="shared" si="12"/>
        <v>0</v>
      </c>
      <c r="BN18" s="106">
        <f t="shared" si="12"/>
        <v>0</v>
      </c>
      <c r="BO18" s="106">
        <f t="shared" si="12"/>
        <v>0</v>
      </c>
      <c r="BP18" s="106">
        <f t="shared" si="12"/>
        <v>0</v>
      </c>
      <c r="BQ18" s="8"/>
    </row>
    <row r="19" spans="2:69">
      <c r="B19" s="5"/>
      <c r="C19" s="6"/>
      <c r="D19" s="6"/>
      <c r="E19" s="6"/>
      <c r="F19" s="6"/>
      <c r="G19" s="18"/>
      <c r="J19" s="19"/>
      <c r="K19" s="18"/>
      <c r="L19" s="6"/>
      <c r="M19" s="6"/>
      <c r="N19" s="19"/>
      <c r="O19" s="18"/>
      <c r="P19" s="6"/>
      <c r="Q19" s="6"/>
      <c r="R19" s="19"/>
      <c r="S19" s="18"/>
      <c r="T19" s="6"/>
      <c r="U19" s="6"/>
      <c r="V19" s="6"/>
      <c r="W19" s="8"/>
      <c r="Y19" s="5"/>
      <c r="Z19" s="18"/>
      <c r="AA19" s="6"/>
      <c r="AB19" s="6"/>
      <c r="AC19" s="19"/>
      <c r="AD19" s="18"/>
      <c r="AE19" s="6"/>
      <c r="AF19" s="6"/>
      <c r="AG19" s="19"/>
      <c r="AH19" s="58"/>
      <c r="AI19" s="59"/>
      <c r="AJ19" s="59"/>
      <c r="AK19" s="60"/>
      <c r="AL19" s="58"/>
      <c r="AM19" s="59"/>
      <c r="AN19" s="59"/>
      <c r="AO19" s="60"/>
      <c r="AP19" s="58"/>
      <c r="AQ19" s="59"/>
      <c r="AR19" s="59"/>
      <c r="AS19" s="59"/>
      <c r="AT19" s="8"/>
      <c r="AV19" s="5"/>
      <c r="AW19" s="58"/>
      <c r="AX19" s="59"/>
      <c r="AY19" s="59"/>
      <c r="AZ19" s="60"/>
      <c r="BA19" s="18"/>
      <c r="BB19" s="6"/>
      <c r="BC19" s="6"/>
      <c r="BD19" s="19"/>
      <c r="BE19" s="18"/>
      <c r="BF19" s="6"/>
      <c r="BG19" s="6"/>
      <c r="BH19" s="19"/>
      <c r="BI19" s="18"/>
      <c r="BJ19" s="6"/>
      <c r="BK19" s="6"/>
      <c r="BL19" s="19"/>
      <c r="BM19" s="58"/>
      <c r="BN19" s="59"/>
      <c r="BO19" s="59"/>
      <c r="BP19" s="59"/>
      <c r="BQ19" s="8"/>
    </row>
    <row r="20" spans="2:69" hidden="1">
      <c r="B20" s="5"/>
      <c r="C20" s="100">
        <f>IF(OR(AND(C17&gt;0,$F$3=$C$9,$N$3=C17),AND(ISBLANK(C19),C18&lt;$B$3,$N$3&lt;C17,$F$3=$C$9)),1,0)</f>
        <v>0</v>
      </c>
      <c r="D20" s="97">
        <f>IF(OR(AND(C17&gt;0,$F$4=$C$9,$N$4=C17),AND(ISBLANK(D19),D18&lt;$B$4,D18&gt;0,C17&gt;0)),1,0)</f>
        <v>0</v>
      </c>
      <c r="E20" s="97">
        <f>IF(OR(AND(C17&gt;0,$F$5=$C$9,$N$5=C17),AND(ISBLANK(E19),E18&lt;$B$5,$N$5&lt;C17,$F$5=$C$9)),1,0)</f>
        <v>0</v>
      </c>
      <c r="F20" s="97">
        <f>IF(OR(AND(C17&gt;0,$F$6=$C$9,$N$6=C17),AND(ISBLANK(F19),F18&lt;$B$6,$N$6&lt;C17,$F$6=$C$9)),1,0)</f>
        <v>0</v>
      </c>
      <c r="G20" s="100">
        <f>IF(OR(AND(G17&gt;0,$F$3=$C$9,$N$3=G17),AND(ISBLANK(G19),G18&lt;$B$3,$N$3&lt;G17,$F$3=$C$9)),1,0)</f>
        <v>0</v>
      </c>
      <c r="H20" s="97">
        <f>IF(OR(AND(G17&gt;0,$F$4=$C$9,$N$4=G17),AND(ISBLANK(H19),H18&lt;$B$4,H18&gt;0,G17&gt;0)),1,0)</f>
        <v>0</v>
      </c>
      <c r="I20" s="97">
        <f>IF(OR(AND(G17&gt;0,$F$5=$C$9,$N$5=G17),AND(ISBLANK(I19),I18&lt;$B$5,$N$5&lt;G17,$F$5=$C$9)),1,0)</f>
        <v>0</v>
      </c>
      <c r="J20" s="97">
        <f>IF(OR(AND(G17&gt;0,$F$6=$C$9,$N$6=G17),AND(ISBLANK(J19),J18&lt;$B$6,$N$6&lt;G17,$F$6=$C$9)),1,0)</f>
        <v>0</v>
      </c>
      <c r="K20" s="100">
        <f>IF(OR(AND(K17&gt;0,$F$3=$C$9,$N$3=K17),AND(ISBLANK(K19),K18&lt;$B$3,$N$3&lt;K17,$F$3=$C$9)),1,0)</f>
        <v>0</v>
      </c>
      <c r="L20" s="97">
        <f>IF(OR(AND(K17&gt;0,$F$4=$C$9,$N$4=K17),AND(ISBLANK(L19),L18&lt;$B$4,L18&gt;0,K17&gt;0)),1,0)</f>
        <v>0</v>
      </c>
      <c r="M20" s="97">
        <f>IF(OR(AND(K17&gt;0,$F$5=$C$9,$N$5=K17),AND(ISBLANK(M19),M18&lt;$B$5,$N$5&lt;K17,$F$5=$C$9)),1,0)</f>
        <v>0</v>
      </c>
      <c r="N20" s="97">
        <f>IF(OR(AND(K17&gt;0,$F$6=$C$9,$N$6=K17),AND(ISBLANK(N19),N18&lt;$B$6,$N$6&lt;K17,$F$6=$C$9)),1,0)</f>
        <v>0</v>
      </c>
      <c r="O20" s="100">
        <f>IF(OR(AND(O17&gt;0,$F$3=$C$9,$N$3=O17),AND(ISBLANK(O19),O18&lt;$B$3,$N$3&lt;O17,$F$3=$C$9)),1,0)</f>
        <v>0</v>
      </c>
      <c r="P20" s="97">
        <f>IF(OR(AND(O17&gt;0,$F$4=$C$9,$N$4=O17),AND(ISBLANK(P19),P18&lt;$B$4,P18&gt;0,O17&gt;0)),1,0)</f>
        <v>0</v>
      </c>
      <c r="Q20" s="97">
        <f>IF(OR(AND(O17&gt;0,$F$5=$C$9,$N$5=O17),AND(ISBLANK(Q19),Q18&lt;$B$5,$N$5&lt;O17,$F$5=$C$9)),1,0)</f>
        <v>0</v>
      </c>
      <c r="R20" s="97">
        <f>IF(OR(AND(O17&gt;0,$F$6=$C$9,$N$6=O17),AND(ISBLANK(R19),R18&lt;$B$6,$N$6&lt;O17,$F$6=$C$9)),1,0)</f>
        <v>0</v>
      </c>
      <c r="S20" s="100">
        <f>IF(OR(AND(S17&gt;0,$F$3=$C$9,$N$3=S17),AND(ISBLANK(S19),S18&lt;$B$3,$N$3&lt;S17,$F$3=$C$9)),1,0)</f>
        <v>0</v>
      </c>
      <c r="T20" s="97">
        <f>IF(OR(AND(S17&gt;0,$F$4=$C$9,$N$4=S17),AND(ISBLANK(T19),T18&lt;$B$4,T18&gt;0,S17&gt;0)),1,0)</f>
        <v>0</v>
      </c>
      <c r="U20" s="97">
        <f>IF(OR(AND(S17&gt;0,$F$5=$C$9,$N$5=S17),AND(ISBLANK(U19),U18&lt;$B$5,$N$5&lt;S17,$F$5=$C$9)),1,0)</f>
        <v>0</v>
      </c>
      <c r="V20" s="97">
        <f>IF(OR(AND(S17&gt;0,$F$6=$C$9,$N$6=S17),AND(ISBLANK(V19),V18&lt;$B$6,$N$6&lt;S17,$F$6=$C$9)),1,0)</f>
        <v>0</v>
      </c>
      <c r="W20" s="8"/>
      <c r="Y20" s="5"/>
      <c r="Z20" s="100">
        <f>IF(OR(AND(Z17&gt;0,$F$3=$Z$9,$N$3=Z17),AND(ISBLANK(Z19),Z18&lt;$B$3,Z18&gt;0,Z17&gt;0)),1,0)</f>
        <v>0</v>
      </c>
      <c r="AA20" s="97">
        <f>IF(OR(AND(Z17&gt;0,$F$4=$Z$9,$N$4=Z17),AND(ISBLANK(AA19),AA18&lt;$B$4,AA18&gt;0,Z17&gt;0)),1,0)</f>
        <v>0</v>
      </c>
      <c r="AB20" s="97">
        <f>IF(OR(AND(Z17&gt;0,$F$5=$Z$9,$N$5=Z17),AND(ISBLANK(AB19),AB18&lt;$B$5,AB18&gt;0,Z17&gt;0)),1,0)</f>
        <v>0</v>
      </c>
      <c r="AC20" s="97">
        <f>IF(OR(AND(Z17&gt;0,$F$6=$Z$9,$N$6=Z17),AND(ISBLANK(AC19),AC18&lt;$B$6,AC18&gt;0,Z17&gt;0)),1,0)</f>
        <v>0</v>
      </c>
      <c r="AD20" s="100">
        <f>IF(OR(AND(AD17&gt;0,$F$3=$Z$9,$N$3=AD17),AND(ISBLANK(AD19),AD18&lt;$B$3,AD18&gt;0,AD17&gt;0)),1,0)</f>
        <v>0</v>
      </c>
      <c r="AE20" s="97">
        <f>IF(OR(AND(AD17&gt;0,$F$4=$Z$9,$N$4=AD17),AND(ISBLANK(AE19),AE18&lt;$B$4,AE18&gt;0,AD17&gt;0)),1,0)</f>
        <v>0</v>
      </c>
      <c r="AF20" s="97">
        <f>IF(OR(AND(AD17&gt;0,$F$5=$Z$9,$N$5=AD17),AND(ISBLANK(AF19),AF18&lt;$B$5,AF18&gt;0,AD17&gt;0)),1,0)</f>
        <v>0</v>
      </c>
      <c r="AG20" s="97">
        <f>IF(OR(AND(AD17&gt;0,$F$6=$Z$9,$N$6=AD17),AND(ISBLANK(AG19),AG18&lt;$B$6,AG18&gt;0,AD17&gt;0)),1,0)</f>
        <v>0</v>
      </c>
      <c r="AH20" s="101">
        <f>IF(OR(AND(AH17&gt;0,$F$3=$Z$9,$N$3=AH17),AND(ISBLANK(AH19),AH18&lt;$B$3,AH18&gt;0,AH17&gt;0)),1,0)</f>
        <v>0</v>
      </c>
      <c r="AI20" s="102">
        <f>IF(OR(AND(AH17&gt;0,$F$4=$Z$9,$N$4=AH17),AND(ISBLANK(AI19),AI18&lt;$B$4,AI18&gt;0,AH17&gt;0)),1,0)</f>
        <v>0</v>
      </c>
      <c r="AJ20" s="102">
        <f>IF(OR(AND(AH17&gt;0,$F$5=$Z$9,$N$5=AH17),AND(ISBLANK(AJ19),AJ18&lt;$B$5,AJ18&gt;0,AH17&gt;0)),1,0)</f>
        <v>0</v>
      </c>
      <c r="AK20" s="102">
        <f>IF(OR(AND(AH17&gt;0,$F$6=$Z$9,$N$6=AH17),AND(ISBLANK(AK19),AK18&lt;$B$6,AK18&gt;0,AH17&gt;0)),1,0)</f>
        <v>0</v>
      </c>
      <c r="AL20" s="101">
        <f>IF(OR(AND(AL17&gt;0,$F$3=$Z$9,$N$3=AL17),AND(ISBLANK(AL19),AL18&lt;$B$3,AL18&gt;0,AL17&gt;0)),1,0)</f>
        <v>0</v>
      </c>
      <c r="AM20" s="102">
        <f>IF(OR(AND(AL17&gt;0,$F$4=$Z$9,$N$4=AL17),AND(ISBLANK(AM19),AM18&lt;$B$4,AM18&gt;0,AL17&gt;0)),1,0)</f>
        <v>0</v>
      </c>
      <c r="AN20" s="102">
        <f>IF(OR(AND(AL17&gt;0,$F$5=$Z$9,$N$5=AL17),AND(ISBLANK(AN19),AN18&lt;$B$5,AN18&gt;0,AL17&gt;0)),1,0)</f>
        <v>0</v>
      </c>
      <c r="AO20" s="102">
        <f>IF(OR(AND(AL17&gt;0,$F$6=$Z$9,$N$6=AL17),AND(ISBLANK(AO19),AO18&lt;$B$6,AO18&gt;0,AL17&gt;0)),1,0)</f>
        <v>0</v>
      </c>
      <c r="AP20" s="101">
        <f>IF(OR(AND(AP17&gt;0,$F$3=$Z$9,$N$3=AP17),AND(ISBLANK(AP19),AP18&lt;$B$3,AP18&gt;0,AP17&gt;0)),1,0)</f>
        <v>0</v>
      </c>
      <c r="AQ20" s="102">
        <f>IF(OR(AND(AP17&gt;0,$F$4=$Z$9,$N$4=AP17),AND(ISBLANK(AQ19),AQ18&lt;$B$4,AQ18&gt;0,AP17&gt;0)),1,0)</f>
        <v>0</v>
      </c>
      <c r="AR20" s="102">
        <f>IF(OR(AND(AP17&gt;0,$F$5=$Z$9,$N$5=AP17),AND(ISBLANK(AR19),AR18&lt;$B$5,AR18&gt;0,AP17&gt;0)),1,0)</f>
        <v>0</v>
      </c>
      <c r="AS20" s="102">
        <f>IF(OR(AND(AP17&gt;0,$F$6=$Z$9,$N$6=AP17),AND(ISBLANK(AS19),AS18&lt;$B$6,AS18&gt;0,AP17&gt;0)),1,0)</f>
        <v>0</v>
      </c>
      <c r="AT20" s="8"/>
      <c r="AV20" s="5"/>
      <c r="AW20" s="101">
        <f>IF(OR(AND(AW17&gt;0,$F$3=$AW$9,$N$3=AW17),AND(ISBLANK(AW19),AW18&lt;$B$3,AW18&gt;0,AW17&gt;0)),1,0)</f>
        <v>0</v>
      </c>
      <c r="AX20" s="102">
        <f>IF(OR(AND(AW17&gt;0,$F$4=$AW$9,$N$4=AW17),AND(ISBLANK(AX19),AX18&lt;$B$4,AX18&gt;0,AW17&gt;0)),1,0)</f>
        <v>0</v>
      </c>
      <c r="AY20" s="102">
        <f>IF(OR(AND(AW17&gt;0,$F$5=$AW$9,$N$5=AW17),AND(ISBLANK(AY19),AY18&lt;$B$5,AY18&gt;0,AW17&gt;0)),1,0)</f>
        <v>0</v>
      </c>
      <c r="AZ20" s="102">
        <f>IF(OR(AND(AW17&gt;0,$F$6=$AW$9,$N$6=AW17),AND(ISBLANK(AZ19),AZ18&lt;$B$6,AZ18&gt;0,AW17&gt;0)),1,0)</f>
        <v>0</v>
      </c>
      <c r="BA20" s="100">
        <f>IF(OR(AND(BA17&gt;0,$F$3=$AW$9,$N$3=BA17),AND(ISBLANK(BA19),BA18&lt;$B$3,BA18&gt;0,BA17&gt;0)),1,0)</f>
        <v>0</v>
      </c>
      <c r="BB20" s="97">
        <f>IF(OR(AND(BA17&gt;0,$F$4=$AW$9,$N$4=BA17),AND(ISBLANK(BB19),BB18&lt;$B$4,BB18&gt;0,BA17&gt;0)),1,0)</f>
        <v>0</v>
      </c>
      <c r="BC20" s="97">
        <f>IF(OR(AND(BA17&gt;0,$F$5=$AW$9,$N$5=BA17),AND(ISBLANK(BC19),BC18&lt;$B$5,BC18&gt;0,BA17&gt;0)),1,0)</f>
        <v>0</v>
      </c>
      <c r="BD20" s="97">
        <f>IF(OR(AND(BA17&gt;0,$F$6=$AW$9,$N$6=BA17),AND(ISBLANK(BD19),BD18&lt;$B$6,BD18&gt;0,BA17&gt;0)),1,0)</f>
        <v>0</v>
      </c>
      <c r="BE20" s="100">
        <f>IF(OR(AND(BE17&gt;0,$F$3=$AW$9,$N$3=BE17),AND(ISBLANK(BE19),BE18&lt;$B$3,BE18&gt;0,BE17&gt;0)),1,0)</f>
        <v>0</v>
      </c>
      <c r="BF20" s="97">
        <f>IF(OR(AND(BE17&gt;0,$F$4=$AW$9,$N$4=BE17),AND(ISBLANK(BF19),BF18&lt;$B$4,BF18&gt;0,BE17&gt;0)),1,0)</f>
        <v>0</v>
      </c>
      <c r="BG20" s="97">
        <f>IF(OR(AND(BE17&gt;0,$F$5=$AW$9,$N$5=BE17),AND(ISBLANK(BG19),BG18&lt;$B$5,BG18&gt;0,BE17&gt;0)),1,0)</f>
        <v>0</v>
      </c>
      <c r="BH20" s="97">
        <f>IF(OR(AND(BE17&gt;0,$F$6=$AW$9,$N$6=BE17),AND(ISBLANK(BH19),BH18&lt;$B$6,BH18&gt;0,BE17&gt;0)),1,0)</f>
        <v>0</v>
      </c>
      <c r="BI20" s="100">
        <f>IF(OR(AND(BI17&gt;0,$F$3=$AW$9,$N$3=BI17),AND(ISBLANK(BI19),BI18&lt;$B$3,BI18&gt;0,BI17&gt;0)),1,0)</f>
        <v>0</v>
      </c>
      <c r="BJ20" s="97">
        <f>IF(OR(AND(BI17&gt;0,$F$4=$AW$9,$N$4=BI17),AND(ISBLANK(BJ19),BJ18&lt;$B$4,BJ18&gt;0,BI17&gt;0)),1,0)</f>
        <v>0</v>
      </c>
      <c r="BK20" s="97">
        <f>IF(OR(AND(BI17&gt;0,$F$5=$AW$9,$N$5=BI17),AND(ISBLANK(BK19),BK18&lt;$B$5,BK18&gt;0,BI17&gt;0)),1,0)</f>
        <v>0</v>
      </c>
      <c r="BL20" s="97">
        <f>IF(OR(AND(BI17&gt;0,$F$6=$AW$9,$N$6=BI17),AND(ISBLANK(BL19),BL18&lt;$B$6,BL18&gt;0,BI17&gt;0)),1,0)</f>
        <v>0</v>
      </c>
      <c r="BM20" s="101">
        <f>IF(OR(AND(BM17&gt;0,$F$3=$AW$9,$N$3=BM17),AND(ISBLANK(BM19),BM18&lt;$B$3,BM18&gt;0,BM17&gt;0)),1,0)</f>
        <v>0</v>
      </c>
      <c r="BN20" s="102">
        <f>IF(OR(AND(BM17&gt;0,$F$4=$AW$9,$N$4=BM17),AND(ISBLANK(BN19),BN18&lt;$B$4,BN18&gt;0,BM17&gt;0)),1,0)</f>
        <v>0</v>
      </c>
      <c r="BO20" s="102">
        <f>IF(OR(AND(BM17&gt;0,$F$5=$AW$9,$N$5=BM17),AND(ISBLANK(BO19),BO18&lt;$B$5,BO18&gt;0,BM17&gt;0)),1,0)</f>
        <v>0</v>
      </c>
      <c r="BP20" s="102">
        <f>IF(OR(AND(BM17&gt;0,$F$6=$AW$9,$N$6=BM17),AND(ISBLANK(BP19),BP18&lt;$B$6,BP18&gt;0,BM17&gt;0)),1,0)</f>
        <v>0</v>
      </c>
      <c r="BQ20" s="8"/>
    </row>
    <row r="21" spans="2:69" s="6" customFormat="1">
      <c r="B21" s="5"/>
      <c r="C21" s="94" t="str">
        <f>IF(C20&gt;0,"A","")</f>
        <v/>
      </c>
      <c r="D21" s="94" t="str">
        <f>IF(D20&gt;0,"B","")</f>
        <v/>
      </c>
      <c r="E21" s="94" t="str">
        <f>IF(E20&gt;0,"C","")</f>
        <v/>
      </c>
      <c r="F21" s="94" t="str">
        <f>IF(F20&gt;0,"D","")</f>
        <v/>
      </c>
      <c r="G21" s="93" t="str">
        <f>IF(G20&gt;0,"A","")</f>
        <v/>
      </c>
      <c r="H21" s="94" t="str">
        <f>IF(H20&gt;0,"B","")</f>
        <v/>
      </c>
      <c r="I21" s="94" t="str">
        <f>IF(I20&gt;0,"C","")</f>
        <v/>
      </c>
      <c r="J21" s="94" t="str">
        <f>IF(J20&gt;0,"D","")</f>
        <v/>
      </c>
      <c r="K21" s="93" t="str">
        <f>IF(K20&gt;0,"A","")</f>
        <v/>
      </c>
      <c r="L21" s="94" t="str">
        <f>IF(L20&gt;0,"B","")</f>
        <v/>
      </c>
      <c r="M21" s="94" t="str">
        <f>IF(M20&gt;0,"C","")</f>
        <v/>
      </c>
      <c r="N21" s="94" t="str">
        <f>IF(N20&gt;0,"D","")</f>
        <v/>
      </c>
      <c r="O21" s="93" t="str">
        <f>IF(O20&gt;0,"A","")</f>
        <v/>
      </c>
      <c r="P21" s="94" t="str">
        <f>IF(P20&gt;0,"B","")</f>
        <v/>
      </c>
      <c r="Q21" s="94" t="str">
        <f>IF(Q20&gt;0,"C","")</f>
        <v/>
      </c>
      <c r="R21" s="94" t="str">
        <f>IF(R20&gt;0,"D","")</f>
        <v/>
      </c>
      <c r="S21" s="93" t="str">
        <f>IF(S20&gt;0,"A","")</f>
        <v/>
      </c>
      <c r="T21" s="94" t="str">
        <f>IF(T20&gt;0,"B","")</f>
        <v/>
      </c>
      <c r="U21" s="94" t="str">
        <f>IF(U20&gt;0,"C","")</f>
        <v/>
      </c>
      <c r="V21" s="94" t="str">
        <f>IF(V20&gt;0,"D","")</f>
        <v/>
      </c>
      <c r="W21" s="8"/>
      <c r="Y21" s="5"/>
      <c r="Z21" s="93" t="str">
        <f>IF(Z20&gt;0,"A","")</f>
        <v/>
      </c>
      <c r="AA21" s="94" t="str">
        <f>IF(AA20&gt;0,"B","")</f>
        <v/>
      </c>
      <c r="AB21" s="94" t="str">
        <f>IF(AB20&gt;0,"C","")</f>
        <v/>
      </c>
      <c r="AC21" s="94" t="str">
        <f>IF(AC20&gt;0,"D","")</f>
        <v/>
      </c>
      <c r="AD21" s="93" t="str">
        <f>IF(AD20&gt;0,"A","")</f>
        <v/>
      </c>
      <c r="AE21" s="94" t="str">
        <f>IF(AE20&gt;0,"B","")</f>
        <v/>
      </c>
      <c r="AF21" s="94" t="str">
        <f>IF(AF20&gt;0,"C","")</f>
        <v/>
      </c>
      <c r="AG21" s="94" t="str">
        <f>IF(AG20&gt;0,"D","")</f>
        <v/>
      </c>
      <c r="AH21" s="95" t="str">
        <f>IF(AH20&gt;0,"A","")</f>
        <v/>
      </c>
      <c r="AI21" s="96" t="str">
        <f>IF(AI20&gt;0,"B","")</f>
        <v/>
      </c>
      <c r="AJ21" s="96" t="str">
        <f>IF(AJ20&gt;0,"C","")</f>
        <v/>
      </c>
      <c r="AK21" s="96" t="str">
        <f>IF(AK20&gt;0,"D","")</f>
        <v/>
      </c>
      <c r="AL21" s="95" t="str">
        <f>IF(AL20&gt;0,"A","")</f>
        <v/>
      </c>
      <c r="AM21" s="96" t="str">
        <f>IF(AM20&gt;0,"B","")</f>
        <v/>
      </c>
      <c r="AN21" s="96" t="str">
        <f>IF(AN20&gt;0,"C","")</f>
        <v/>
      </c>
      <c r="AO21" s="96" t="str">
        <f>IF(AO20&gt;0,"D","")</f>
        <v/>
      </c>
      <c r="AP21" s="95" t="str">
        <f>IF(AP20&gt;0,"A","")</f>
        <v/>
      </c>
      <c r="AQ21" s="96" t="str">
        <f>IF(AQ20&gt;0,"B","")</f>
        <v/>
      </c>
      <c r="AR21" s="96" t="str">
        <f>IF(AR20&gt;0,"C","")</f>
        <v/>
      </c>
      <c r="AS21" s="96" t="str">
        <f>IF(AS20&gt;0,"D","")</f>
        <v/>
      </c>
      <c r="AT21" s="8"/>
      <c r="AV21" s="5"/>
      <c r="AW21" s="95" t="str">
        <f>IF(AW20&gt;0,"A","")</f>
        <v/>
      </c>
      <c r="AX21" s="96" t="str">
        <f>IF(AX20&gt;0,"B","")</f>
        <v/>
      </c>
      <c r="AY21" s="96" t="str">
        <f>IF(AY20&gt;0,"C","")</f>
        <v/>
      </c>
      <c r="AZ21" s="96" t="str">
        <f>IF(AZ20&gt;0,"D","")</f>
        <v/>
      </c>
      <c r="BA21" s="93" t="str">
        <f>IF(BA20&gt;0,"A","")</f>
        <v/>
      </c>
      <c r="BB21" s="94" t="str">
        <f>IF(BB20&gt;0,"B","")</f>
        <v/>
      </c>
      <c r="BC21" s="94" t="str">
        <f>IF(BC20&gt;0,"C","")</f>
        <v/>
      </c>
      <c r="BD21" s="94" t="str">
        <f>IF(BD20&gt;0,"D","")</f>
        <v/>
      </c>
      <c r="BE21" s="93" t="str">
        <f>IF(BE20&gt;0,"A","")</f>
        <v/>
      </c>
      <c r="BF21" s="94" t="str">
        <f>IF(BF20&gt;0,"B","")</f>
        <v/>
      </c>
      <c r="BG21" s="94" t="str">
        <f>IF(BG20&gt;0,"C","")</f>
        <v/>
      </c>
      <c r="BH21" s="94" t="str">
        <f>IF(BH20&gt;0,"D","")</f>
        <v/>
      </c>
      <c r="BI21" s="93" t="str">
        <f>IF(BI20&gt;0,"A","")</f>
        <v/>
      </c>
      <c r="BJ21" s="94" t="str">
        <f>IF(BJ20&gt;0,"B","")</f>
        <v/>
      </c>
      <c r="BK21" s="94" t="str">
        <f>IF(BK20&gt;0,"C","")</f>
        <v/>
      </c>
      <c r="BL21" s="94" t="str">
        <f>IF(BL20&gt;0,"D","")</f>
        <v/>
      </c>
      <c r="BM21" s="95" t="str">
        <f>IF(BM20&gt;0,"A","")</f>
        <v/>
      </c>
      <c r="BN21" s="96" t="str">
        <f>IF(BN20&gt;0,"B","")</f>
        <v/>
      </c>
      <c r="BO21" s="96" t="str">
        <f>IF(BO20&gt;0,"C","")</f>
        <v/>
      </c>
      <c r="BP21" s="96" t="str">
        <f>IF(BP20&gt;0,"D","")</f>
        <v/>
      </c>
      <c r="BQ21" s="8"/>
    </row>
    <row r="22" spans="2:69" s="42" customFormat="1" ht="10.5">
      <c r="B22" s="43"/>
      <c r="C22" s="98">
        <f t="shared" ref="C22:L22" si="13">C20+C18</f>
        <v>0</v>
      </c>
      <c r="D22" s="98">
        <f t="shared" si="13"/>
        <v>0</v>
      </c>
      <c r="E22" s="98">
        <f t="shared" si="13"/>
        <v>0</v>
      </c>
      <c r="F22" s="99">
        <f t="shared" si="13"/>
        <v>0</v>
      </c>
      <c r="G22" s="98">
        <f t="shared" si="13"/>
        <v>0</v>
      </c>
      <c r="H22" s="98">
        <f t="shared" si="13"/>
        <v>0</v>
      </c>
      <c r="I22" s="98">
        <f t="shared" si="13"/>
        <v>0</v>
      </c>
      <c r="J22" s="99">
        <f t="shared" si="13"/>
        <v>0</v>
      </c>
      <c r="K22" s="98">
        <f t="shared" si="13"/>
        <v>0</v>
      </c>
      <c r="L22" s="98">
        <f t="shared" si="13"/>
        <v>0</v>
      </c>
      <c r="M22" s="98">
        <f t="shared" ref="M22:V22" si="14">M20+M18</f>
        <v>0</v>
      </c>
      <c r="N22" s="99">
        <f t="shared" si="14"/>
        <v>0</v>
      </c>
      <c r="O22" s="98">
        <f t="shared" si="14"/>
        <v>0</v>
      </c>
      <c r="P22" s="98">
        <f t="shared" si="14"/>
        <v>0</v>
      </c>
      <c r="Q22" s="98">
        <f t="shared" si="14"/>
        <v>0</v>
      </c>
      <c r="R22" s="99">
        <f t="shared" si="14"/>
        <v>0</v>
      </c>
      <c r="S22" s="98">
        <f t="shared" si="14"/>
        <v>0</v>
      </c>
      <c r="T22" s="98">
        <f t="shared" si="14"/>
        <v>0</v>
      </c>
      <c r="U22" s="98">
        <f t="shared" si="14"/>
        <v>0</v>
      </c>
      <c r="V22" s="98">
        <f t="shared" si="14"/>
        <v>0</v>
      </c>
      <c r="W22" s="44"/>
      <c r="Y22" s="43"/>
      <c r="Z22" s="98">
        <f t="shared" ref="Z22:AI22" si="15">Z20+Z18</f>
        <v>0</v>
      </c>
      <c r="AA22" s="98">
        <f t="shared" si="15"/>
        <v>0</v>
      </c>
      <c r="AB22" s="98">
        <f t="shared" si="15"/>
        <v>0</v>
      </c>
      <c r="AC22" s="99">
        <f t="shared" si="15"/>
        <v>0</v>
      </c>
      <c r="AD22" s="98">
        <f t="shared" si="15"/>
        <v>0</v>
      </c>
      <c r="AE22" s="98">
        <f t="shared" si="15"/>
        <v>0</v>
      </c>
      <c r="AF22" s="98">
        <f t="shared" si="15"/>
        <v>0</v>
      </c>
      <c r="AG22" s="99">
        <f t="shared" si="15"/>
        <v>0</v>
      </c>
      <c r="AH22" s="103">
        <f t="shared" si="15"/>
        <v>0</v>
      </c>
      <c r="AI22" s="103">
        <f t="shared" si="15"/>
        <v>0</v>
      </c>
      <c r="AJ22" s="103">
        <f t="shared" ref="AJ22:AS22" si="16">AJ20+AJ18</f>
        <v>0</v>
      </c>
      <c r="AK22" s="104">
        <f t="shared" si="16"/>
        <v>0</v>
      </c>
      <c r="AL22" s="103">
        <f t="shared" si="16"/>
        <v>0</v>
      </c>
      <c r="AM22" s="103">
        <f t="shared" si="16"/>
        <v>0</v>
      </c>
      <c r="AN22" s="103">
        <f t="shared" si="16"/>
        <v>0</v>
      </c>
      <c r="AO22" s="104">
        <f t="shared" si="16"/>
        <v>0</v>
      </c>
      <c r="AP22" s="103">
        <f t="shared" si="16"/>
        <v>0</v>
      </c>
      <c r="AQ22" s="103">
        <f t="shared" si="16"/>
        <v>0</v>
      </c>
      <c r="AR22" s="103">
        <f t="shared" si="16"/>
        <v>0</v>
      </c>
      <c r="AS22" s="103">
        <f t="shared" si="16"/>
        <v>0</v>
      </c>
      <c r="AT22" s="44"/>
      <c r="AV22" s="43"/>
      <c r="AW22" s="103">
        <f t="shared" ref="AW22:BF22" si="17">AW20+AW18</f>
        <v>0</v>
      </c>
      <c r="AX22" s="103">
        <f t="shared" si="17"/>
        <v>0</v>
      </c>
      <c r="AY22" s="103">
        <f t="shared" si="17"/>
        <v>0</v>
      </c>
      <c r="AZ22" s="104">
        <f t="shared" si="17"/>
        <v>0</v>
      </c>
      <c r="BA22" s="98">
        <f t="shared" si="17"/>
        <v>0</v>
      </c>
      <c r="BB22" s="98">
        <f t="shared" si="17"/>
        <v>0</v>
      </c>
      <c r="BC22" s="98">
        <f t="shared" si="17"/>
        <v>0</v>
      </c>
      <c r="BD22" s="99">
        <f t="shared" si="17"/>
        <v>0</v>
      </c>
      <c r="BE22" s="98">
        <f t="shared" si="17"/>
        <v>0</v>
      </c>
      <c r="BF22" s="98">
        <f t="shared" si="17"/>
        <v>0</v>
      </c>
      <c r="BG22" s="98">
        <f t="shared" ref="BG22:BP22" si="18">BG20+BG18</f>
        <v>0</v>
      </c>
      <c r="BH22" s="99">
        <f t="shared" si="18"/>
        <v>0</v>
      </c>
      <c r="BI22" s="98">
        <f t="shared" si="18"/>
        <v>0</v>
      </c>
      <c r="BJ22" s="98">
        <f t="shared" si="18"/>
        <v>0</v>
      </c>
      <c r="BK22" s="98">
        <f t="shared" si="18"/>
        <v>0</v>
      </c>
      <c r="BL22" s="99">
        <f t="shared" si="18"/>
        <v>0</v>
      </c>
      <c r="BM22" s="103">
        <f t="shared" si="18"/>
        <v>0</v>
      </c>
      <c r="BN22" s="103">
        <f t="shared" si="18"/>
        <v>0</v>
      </c>
      <c r="BO22" s="103">
        <f t="shared" si="18"/>
        <v>0</v>
      </c>
      <c r="BP22" s="103">
        <f t="shared" si="18"/>
        <v>0</v>
      </c>
      <c r="BQ22" s="44"/>
    </row>
    <row r="23" spans="2:69">
      <c r="B23" s="86">
        <f>W17+1</f>
        <v>8</v>
      </c>
      <c r="C23" s="87">
        <f>B23+1</f>
        <v>9</v>
      </c>
      <c r="D23" s="3"/>
      <c r="E23" s="3"/>
      <c r="F23" s="3"/>
      <c r="G23" s="88">
        <f>C23+1</f>
        <v>10</v>
      </c>
      <c r="H23" s="3"/>
      <c r="I23" s="3"/>
      <c r="J23" s="20"/>
      <c r="K23" s="88">
        <f>G23+1</f>
        <v>11</v>
      </c>
      <c r="L23" s="3"/>
      <c r="M23" s="3"/>
      <c r="N23" s="20"/>
      <c r="O23" s="88">
        <f>K23+1</f>
        <v>12</v>
      </c>
      <c r="P23" s="3"/>
      <c r="Q23" s="3"/>
      <c r="R23" s="20"/>
      <c r="S23" s="88">
        <f>O23+1</f>
        <v>13</v>
      </c>
      <c r="T23" s="3"/>
      <c r="U23" s="3"/>
      <c r="V23" s="3"/>
      <c r="W23" s="89">
        <f>S23+1</f>
        <v>14</v>
      </c>
      <c r="Y23" s="86">
        <f>AT17+1</f>
        <v>8</v>
      </c>
      <c r="Z23" s="90">
        <f>Y23+1</f>
        <v>9</v>
      </c>
      <c r="AA23" s="56"/>
      <c r="AB23" s="56"/>
      <c r="AC23" s="57"/>
      <c r="AD23" s="90">
        <f>Z23+1</f>
        <v>10</v>
      </c>
      <c r="AE23" s="56"/>
      <c r="AF23" s="56"/>
      <c r="AG23" s="57"/>
      <c r="AH23" s="90">
        <f>AD23+1</f>
        <v>11</v>
      </c>
      <c r="AI23" s="56"/>
      <c r="AJ23" s="56"/>
      <c r="AK23" s="57"/>
      <c r="AL23" s="90">
        <f>AH23+1</f>
        <v>12</v>
      </c>
      <c r="AM23" s="56"/>
      <c r="AN23" s="56"/>
      <c r="AO23" s="57"/>
      <c r="AP23" s="90">
        <f>AL23+1</f>
        <v>13</v>
      </c>
      <c r="AQ23" s="56"/>
      <c r="AR23" s="56"/>
      <c r="AS23" s="56"/>
      <c r="AT23" s="89">
        <f>AP23+1</f>
        <v>14</v>
      </c>
      <c r="AV23" s="86">
        <f>BQ17+1</f>
        <v>8</v>
      </c>
      <c r="AW23" s="88">
        <f>AV23+1</f>
        <v>9</v>
      </c>
      <c r="AX23" s="3"/>
      <c r="AY23" s="3"/>
      <c r="AZ23" s="20"/>
      <c r="BA23" s="88">
        <f>AW23+1</f>
        <v>10</v>
      </c>
      <c r="BB23" s="3"/>
      <c r="BC23" s="3"/>
      <c r="BD23" s="20"/>
      <c r="BE23" s="88">
        <f>BA23+1</f>
        <v>11</v>
      </c>
      <c r="BF23" s="3"/>
      <c r="BG23" s="3"/>
      <c r="BH23" s="20"/>
      <c r="BI23" s="88">
        <f>BE23+1</f>
        <v>12</v>
      </c>
      <c r="BJ23" s="3"/>
      <c r="BK23" s="3"/>
      <c r="BL23" s="20"/>
      <c r="BM23" s="90">
        <f>BI23+1</f>
        <v>13</v>
      </c>
      <c r="BN23" s="56"/>
      <c r="BO23" s="56"/>
      <c r="BP23" s="56"/>
      <c r="BQ23" s="89">
        <f>BM23+1</f>
        <v>14</v>
      </c>
    </row>
    <row r="24" spans="2:69" hidden="1">
      <c r="B24" s="5"/>
      <c r="C24" s="94">
        <f>S20+S18</f>
        <v>0</v>
      </c>
      <c r="D24" s="94">
        <f>T20+T18</f>
        <v>0</v>
      </c>
      <c r="E24" s="94">
        <f>U20+U18</f>
        <v>0</v>
      </c>
      <c r="F24" s="94">
        <f>V20+V18</f>
        <v>0</v>
      </c>
      <c r="G24" s="91">
        <f t="shared" ref="G24:V24" si="19">C26+C24</f>
        <v>0</v>
      </c>
      <c r="H24" s="92">
        <f t="shared" si="19"/>
        <v>0</v>
      </c>
      <c r="I24" s="92">
        <f t="shared" si="19"/>
        <v>0</v>
      </c>
      <c r="J24" s="92">
        <f t="shared" si="19"/>
        <v>0</v>
      </c>
      <c r="K24" s="91">
        <f t="shared" si="19"/>
        <v>0</v>
      </c>
      <c r="L24" s="92">
        <f t="shared" si="19"/>
        <v>0</v>
      </c>
      <c r="M24" s="92">
        <f t="shared" si="19"/>
        <v>0</v>
      </c>
      <c r="N24" s="92">
        <f t="shared" si="19"/>
        <v>0</v>
      </c>
      <c r="O24" s="91">
        <f t="shared" si="19"/>
        <v>0</v>
      </c>
      <c r="P24" s="92">
        <f t="shared" si="19"/>
        <v>0</v>
      </c>
      <c r="Q24" s="92">
        <f t="shared" si="19"/>
        <v>0</v>
      </c>
      <c r="R24" s="92">
        <f t="shared" si="19"/>
        <v>0</v>
      </c>
      <c r="S24" s="91">
        <f t="shared" si="19"/>
        <v>0</v>
      </c>
      <c r="T24" s="92">
        <f t="shared" si="19"/>
        <v>0</v>
      </c>
      <c r="U24" s="92">
        <f t="shared" si="19"/>
        <v>0</v>
      </c>
      <c r="V24" s="92">
        <f t="shared" si="19"/>
        <v>0</v>
      </c>
      <c r="W24" s="8"/>
      <c r="Y24" s="5"/>
      <c r="Z24" s="96">
        <f>AP20+AP18</f>
        <v>0</v>
      </c>
      <c r="AA24" s="96">
        <f>AQ20+AQ18</f>
        <v>0</v>
      </c>
      <c r="AB24" s="96">
        <f>AR20+AR18</f>
        <v>0</v>
      </c>
      <c r="AC24" s="96">
        <f>AS20+AS18</f>
        <v>0</v>
      </c>
      <c r="AD24" s="105">
        <f t="shared" ref="AD24:AS24" si="20">Z26+Z24</f>
        <v>0</v>
      </c>
      <c r="AE24" s="106">
        <f t="shared" si="20"/>
        <v>0</v>
      </c>
      <c r="AF24" s="106">
        <f t="shared" si="20"/>
        <v>0</v>
      </c>
      <c r="AG24" s="106">
        <f t="shared" si="20"/>
        <v>0</v>
      </c>
      <c r="AH24" s="105">
        <f t="shared" si="20"/>
        <v>0</v>
      </c>
      <c r="AI24" s="106">
        <f t="shared" si="20"/>
        <v>0</v>
      </c>
      <c r="AJ24" s="106">
        <f t="shared" si="20"/>
        <v>0</v>
      </c>
      <c r="AK24" s="106">
        <f t="shared" si="20"/>
        <v>0</v>
      </c>
      <c r="AL24" s="105">
        <f t="shared" si="20"/>
        <v>0</v>
      </c>
      <c r="AM24" s="106">
        <f t="shared" si="20"/>
        <v>0</v>
      </c>
      <c r="AN24" s="106">
        <f t="shared" si="20"/>
        <v>0</v>
      </c>
      <c r="AO24" s="106">
        <f t="shared" si="20"/>
        <v>0</v>
      </c>
      <c r="AP24" s="105">
        <f t="shared" si="20"/>
        <v>0</v>
      </c>
      <c r="AQ24" s="106">
        <f t="shared" si="20"/>
        <v>0</v>
      </c>
      <c r="AR24" s="106">
        <f t="shared" si="20"/>
        <v>0</v>
      </c>
      <c r="AS24" s="106">
        <f t="shared" si="20"/>
        <v>0</v>
      </c>
      <c r="AT24" s="8"/>
      <c r="AV24" s="5"/>
      <c r="AW24" s="94">
        <f>BM20+BM18</f>
        <v>0</v>
      </c>
      <c r="AX24" s="94">
        <f>BN20+BN18</f>
        <v>0</v>
      </c>
      <c r="AY24" s="94">
        <f>BO20+BO18</f>
        <v>0</v>
      </c>
      <c r="AZ24" s="94">
        <f>BP20+BP18</f>
        <v>0</v>
      </c>
      <c r="BA24" s="91">
        <f t="shared" ref="BA24:BP24" si="21">AW26+AW24</f>
        <v>0</v>
      </c>
      <c r="BB24" s="92">
        <f t="shared" si="21"/>
        <v>0</v>
      </c>
      <c r="BC24" s="92">
        <f t="shared" si="21"/>
        <v>0</v>
      </c>
      <c r="BD24" s="92">
        <f t="shared" si="21"/>
        <v>0</v>
      </c>
      <c r="BE24" s="91">
        <f t="shared" si="21"/>
        <v>0</v>
      </c>
      <c r="BF24" s="92">
        <f t="shared" si="21"/>
        <v>0</v>
      </c>
      <c r="BG24" s="92">
        <f t="shared" si="21"/>
        <v>0</v>
      </c>
      <c r="BH24" s="92">
        <f t="shared" si="21"/>
        <v>0</v>
      </c>
      <c r="BI24" s="91">
        <f t="shared" si="21"/>
        <v>0</v>
      </c>
      <c r="BJ24" s="92">
        <f t="shared" si="21"/>
        <v>0</v>
      </c>
      <c r="BK24" s="92">
        <f t="shared" si="21"/>
        <v>0</v>
      </c>
      <c r="BL24" s="92">
        <f t="shared" si="21"/>
        <v>0</v>
      </c>
      <c r="BM24" s="105">
        <f t="shared" si="21"/>
        <v>0</v>
      </c>
      <c r="BN24" s="106">
        <f t="shared" si="21"/>
        <v>0</v>
      </c>
      <c r="BO24" s="106">
        <f t="shared" si="21"/>
        <v>0</v>
      </c>
      <c r="BP24" s="106">
        <f t="shared" si="21"/>
        <v>0</v>
      </c>
      <c r="BQ24" s="8"/>
    </row>
    <row r="25" spans="2:69">
      <c r="B25" s="5"/>
      <c r="C25" s="6"/>
      <c r="D25" s="6"/>
      <c r="E25" s="6"/>
      <c r="F25" s="6"/>
      <c r="G25" s="18"/>
      <c r="J25" s="19"/>
      <c r="K25" s="18"/>
      <c r="L25" s="6"/>
      <c r="M25" s="6"/>
      <c r="N25" s="19"/>
      <c r="O25" s="18"/>
      <c r="P25" s="6"/>
      <c r="Q25" s="6"/>
      <c r="R25" s="19"/>
      <c r="S25" s="18"/>
      <c r="T25" s="6"/>
      <c r="U25" s="6"/>
      <c r="V25" s="6"/>
      <c r="W25" s="8"/>
      <c r="Y25" s="5"/>
      <c r="Z25" s="58"/>
      <c r="AA25" s="59"/>
      <c r="AB25" s="59"/>
      <c r="AC25" s="60"/>
      <c r="AD25" s="58"/>
      <c r="AE25" s="59"/>
      <c r="AF25" s="59"/>
      <c r="AG25" s="60"/>
      <c r="AH25" s="58"/>
      <c r="AI25" s="59"/>
      <c r="AJ25" s="59"/>
      <c r="AK25" s="60"/>
      <c r="AL25" s="58"/>
      <c r="AM25" s="59"/>
      <c r="AN25" s="59"/>
      <c r="AO25" s="60"/>
      <c r="AP25" s="58"/>
      <c r="AQ25" s="59"/>
      <c r="AR25" s="59"/>
      <c r="AS25" s="59"/>
      <c r="AT25" s="8"/>
      <c r="AV25" s="5"/>
      <c r="AW25" s="18"/>
      <c r="AX25" s="6"/>
      <c r="AY25" s="6"/>
      <c r="AZ25" s="19"/>
      <c r="BA25" s="18"/>
      <c r="BB25" s="6"/>
      <c r="BC25" s="6"/>
      <c r="BD25" s="19"/>
      <c r="BE25" s="18"/>
      <c r="BF25" s="6"/>
      <c r="BG25" s="6"/>
      <c r="BH25" s="19"/>
      <c r="BI25" s="18"/>
      <c r="BJ25" s="6"/>
      <c r="BK25" s="6"/>
      <c r="BL25" s="19"/>
      <c r="BM25" s="58"/>
      <c r="BN25" s="59"/>
      <c r="BO25" s="59"/>
      <c r="BP25" s="59"/>
      <c r="BQ25" s="8"/>
    </row>
    <row r="26" spans="2:69" hidden="1">
      <c r="B26" s="5"/>
      <c r="C26" s="100">
        <f>IF(OR(AND(C23&gt;0,$F$3=$C$9,$N$3=C23),AND(ISBLANK(C25),C24&lt;$B$3,$N$3&lt;C23,$F$3=$C$9)),1,0)</f>
        <v>0</v>
      </c>
      <c r="D26" s="97">
        <f>IF(OR(AND(C23&gt;0,$F$4=$C$9,$N$4=C23),AND(ISBLANK(D25),D24&lt;$B$4,D24&gt;0,C23&gt;0)),1,0)</f>
        <v>0</v>
      </c>
      <c r="E26" s="97">
        <f>IF(OR(AND(C23&gt;0,$F$5=$C$9,$N$5=C23),AND(ISBLANK(E25),E24&lt;$B$5,$N$5&lt;C23,$F$5=$C$9)),1,0)</f>
        <v>0</v>
      </c>
      <c r="F26" s="97">
        <f>IF(OR(AND(C23&gt;0,$F$6=$C$9,$N$6=C23),AND(ISBLANK(F25),F24&lt;$B$6,$N$6&lt;C23,$F$6=$C$9)),1,0)</f>
        <v>0</v>
      </c>
      <c r="G26" s="100">
        <f>IF(OR(AND(G23&gt;0,$F$3=$C$9,$N$3=G23),AND(ISBLANK(G25),G24&lt;$B$3,$N$3&lt;G23,$F$3=$C$9)),1,0)</f>
        <v>0</v>
      </c>
      <c r="H26" s="97">
        <f>IF(OR(AND(G23&gt;0,$F$4=$C$9,$N$4=G23),AND(ISBLANK(H25),H24&lt;$B$4,H24&gt;0,G23&gt;0)),1,0)</f>
        <v>0</v>
      </c>
      <c r="I26" s="97">
        <f>IF(OR(AND(G23&gt;0,$F$5=$C$9,$N$5=G23),AND(ISBLANK(I25),I24&lt;$B$5,$N$5&lt;G23,$F$5=$C$9)),1,0)</f>
        <v>0</v>
      </c>
      <c r="J26" s="97">
        <f>IF(OR(AND(G23&gt;0,$F$6=$C$9,$N$6=G23),AND(ISBLANK(J25),J24&lt;$B$6,$N$6&lt;G23,$F$6=$C$9)),1,0)</f>
        <v>0</v>
      </c>
      <c r="K26" s="100">
        <f>IF(OR(AND(K23&gt;0,$F$3=$C$9,$N$3=K23),AND(ISBLANK(K25),K24&lt;$B$3,$N$3&lt;K23,$F$3=$C$9)),1,0)</f>
        <v>0</v>
      </c>
      <c r="L26" s="97">
        <f>IF(OR(AND(K23&gt;0,$F$4=$C$9,$N$4=K23),AND(ISBLANK(L25),L24&lt;$B$4,L24&gt;0,K23&gt;0)),1,0)</f>
        <v>0</v>
      </c>
      <c r="M26" s="97">
        <f>IF(OR(AND(K23&gt;0,$F$5=$C$9,$N$5=K23),AND(ISBLANK(M25),M24&lt;$B$5,$N$5&lt;K23,$F$5=$C$9)),1,0)</f>
        <v>0</v>
      </c>
      <c r="N26" s="97">
        <f>IF(OR(AND(K23&gt;0,$F$6=$C$9,$N$6=K23),AND(ISBLANK(N25),N24&lt;$B$6,$N$6&lt;K23,$F$6=$C$9)),1,0)</f>
        <v>0</v>
      </c>
      <c r="O26" s="100">
        <f>IF(OR(AND(O23&gt;0,$F$3=$C$9,$N$3=O23),AND(ISBLANK(O25),O24&lt;$B$3,$N$3&lt;O23,$F$3=$C$9)),1,0)</f>
        <v>0</v>
      </c>
      <c r="P26" s="97">
        <f>IF(OR(AND(O23&gt;0,$F$4=$C$9,$N$4=O23),AND(ISBLANK(P25),P24&lt;$B$4,P24&gt;0,O23&gt;0)),1,0)</f>
        <v>0</v>
      </c>
      <c r="Q26" s="97">
        <f>IF(OR(AND(O23&gt;0,$F$5=$C$9,$N$5=O23),AND(ISBLANK(Q25),Q24&lt;$B$5,$N$5&lt;O23,$F$5=$C$9)),1,0)</f>
        <v>0</v>
      </c>
      <c r="R26" s="97">
        <f>IF(OR(AND(O23&gt;0,$F$6=$C$9,$N$6=O23),AND(ISBLANK(R25),R24&lt;$B$6,$N$6&lt;O23,$F$6=$C$9)),1,0)</f>
        <v>0</v>
      </c>
      <c r="S26" s="100">
        <f>IF(OR(AND(S23&gt;0,$F$3=$C$9,$N$3=S23),AND(ISBLANK(S25),S24&lt;$B$3,$N$3&lt;S23,$F$3=$C$9)),1,0)</f>
        <v>0</v>
      </c>
      <c r="T26" s="97">
        <f>IF(OR(AND(S23&gt;0,$F$4=$C$9,$N$4=S23),AND(ISBLANK(T25),T24&lt;$B$4,T24&gt;0,S23&gt;0)),1,0)</f>
        <v>0</v>
      </c>
      <c r="U26" s="97">
        <f>IF(OR(AND(S23&gt;0,$F$5=$C$9,$N$5=S23),AND(ISBLANK(U25),U24&lt;$B$5,$N$5&lt;S23,$F$5=$C$9)),1,0)</f>
        <v>0</v>
      </c>
      <c r="V26" s="97">
        <f>IF(OR(AND(S23&gt;0,$F$6=$C$9,$N$6=S23),AND(ISBLANK(V25),V24&lt;$B$6,$N$6&lt;S23,$F$6=$C$9)),1,0)</f>
        <v>0</v>
      </c>
      <c r="W26" s="8"/>
      <c r="Y26" s="5"/>
      <c r="Z26" s="101">
        <f>IF(OR(AND(Z23&gt;0,$F$3=$Z$9,$N$3=Z23),AND(ISBLANK(Z25),Z24&lt;$B$3,Z24&gt;0,Z23&gt;0)),1,0)</f>
        <v>0</v>
      </c>
      <c r="AA26" s="102">
        <f>IF(OR(AND(Z23&gt;0,$F$4=$Z$9,$N$4=Z23),AND(ISBLANK(AA25),AA24&lt;$B$4,AA24&gt;0,Z23&gt;0)),1,0)</f>
        <v>0</v>
      </c>
      <c r="AB26" s="102">
        <f>IF(OR(AND(Z23&gt;0,$F$5=$Z$9,$N$5=Z23),AND(ISBLANK(AB25),AB24&lt;$B$5,AB24&gt;0,Z23&gt;0)),1,0)</f>
        <v>0</v>
      </c>
      <c r="AC26" s="102">
        <f>IF(OR(AND(Z23&gt;0,$F$6=$Z$9,$N$6=Z23),AND(ISBLANK(AC25),AC24&lt;$B$6,AC24&gt;0,Z23&gt;0)),1,0)</f>
        <v>0</v>
      </c>
      <c r="AD26" s="101">
        <f>IF(OR(AND(AD23&gt;0,$F$3=$Z$9,$N$3=AD23),AND(ISBLANK(AD25),AD24&lt;$B$3,AD24&gt;0,AD23&gt;0)),1,0)</f>
        <v>0</v>
      </c>
      <c r="AE26" s="102">
        <f>IF(OR(AND(AD23&gt;0,$F$4=$Z$9,$N$4=AD23),AND(ISBLANK(AE25),AE24&lt;$B$4,AE24&gt;0,AD23&gt;0)),1,0)</f>
        <v>0</v>
      </c>
      <c r="AF26" s="102">
        <f>IF(OR(AND(AD23&gt;0,$F$5=$Z$9,$N$5=AD23),AND(ISBLANK(AF25),AF24&lt;$B$5,AF24&gt;0,AD23&gt;0)),1,0)</f>
        <v>0</v>
      </c>
      <c r="AG26" s="102">
        <f>IF(OR(AND(AD23&gt;0,$F$6=$Z$9,$N$6=AD23),AND(ISBLANK(AG25),AG24&lt;$B$6,AG24&gt;0,AD23&gt;0)),1,0)</f>
        <v>0</v>
      </c>
      <c r="AH26" s="101">
        <f>IF(OR(AND(AH23&gt;0,$F$3=$Z$9,$N$3=AH23),AND(ISBLANK(AH25),AH24&lt;$B$3,AH24&gt;0,AH23&gt;0)),1,0)</f>
        <v>0</v>
      </c>
      <c r="AI26" s="102">
        <f>IF(OR(AND(AH23&gt;0,$F$4=$Z$9,$N$4=AH23),AND(ISBLANK(AI25),AI24&lt;$B$4,AI24&gt;0,AH23&gt;0)),1,0)</f>
        <v>0</v>
      </c>
      <c r="AJ26" s="102">
        <f>IF(OR(AND(AH23&gt;0,$F$5=$Z$9,$N$5=AH23),AND(ISBLANK(AJ25),AJ24&lt;$B$5,AJ24&gt;0,AH23&gt;0)),1,0)</f>
        <v>0</v>
      </c>
      <c r="AK26" s="102">
        <f>IF(OR(AND(AH23&gt;0,$F$6=$Z$9,$N$6=AH23),AND(ISBLANK(AK25),AK24&lt;$B$6,AK24&gt;0,AH23&gt;0)),1,0)</f>
        <v>0</v>
      </c>
      <c r="AL26" s="101">
        <f>IF(OR(AND(AL23&gt;0,$F$3=$Z$9,$N$3=AL23),AND(ISBLANK(AL25),AL24&lt;$B$3,AL24&gt;0,AL23&gt;0)),1,0)</f>
        <v>0</v>
      </c>
      <c r="AM26" s="102">
        <f>IF(OR(AND(AL23&gt;0,$F$4=$Z$9,$N$4=AL23),AND(ISBLANK(AM25),AM24&lt;$B$4,AM24&gt;0,AL23&gt;0)),1,0)</f>
        <v>0</v>
      </c>
      <c r="AN26" s="102">
        <f>IF(OR(AND(AL23&gt;0,$F$5=$Z$9,$N$5=AL23),AND(ISBLANK(AN25),AN24&lt;$B$5,AN24&gt;0,AL23&gt;0)),1,0)</f>
        <v>0</v>
      </c>
      <c r="AO26" s="102">
        <f>IF(OR(AND(AL23&gt;0,$F$6=$Z$9,$N$6=AL23),AND(ISBLANK(AO25),AO24&lt;$B$6,AO24&gt;0,AL23&gt;0)),1,0)</f>
        <v>0</v>
      </c>
      <c r="AP26" s="101">
        <f>IF(OR(AND(AP23&gt;0,$F$3=$Z$9,$N$3=AP23),AND(ISBLANK(AP25),AP24&lt;$B$3,AP24&gt;0,AP23&gt;0)),1,0)</f>
        <v>0</v>
      </c>
      <c r="AQ26" s="102">
        <f>IF(OR(AND(AP23&gt;0,$F$4=$Z$9,$N$4=AP23),AND(ISBLANK(AQ25),AQ24&lt;$B$4,AQ24&gt;0,AP23&gt;0)),1,0)</f>
        <v>0</v>
      </c>
      <c r="AR26" s="102">
        <f>IF(OR(AND(AP23&gt;0,$F$5=$Z$9,$N$5=AP23),AND(ISBLANK(AR25),AR24&lt;$B$5,AR24&gt;0,AP23&gt;0)),1,0)</f>
        <v>0</v>
      </c>
      <c r="AS26" s="102">
        <f>IF(OR(AND(AP23&gt;0,$F$6=$Z$9,$N$6=AP23),AND(ISBLANK(AS25),AS24&lt;$B$6,AS24&gt;0,AP23&gt;0)),1,0)</f>
        <v>0</v>
      </c>
      <c r="AT26" s="8"/>
      <c r="AV26" s="5"/>
      <c r="AW26" s="100">
        <f>IF(OR(AND(AW23&gt;0,$F$3=$AW$9,$N$3=AW23),AND(ISBLANK(AW25),AW24&lt;$B$3,AW24&gt;0,AW23&gt;0)),1,0)</f>
        <v>0</v>
      </c>
      <c r="AX26" s="97">
        <f>IF(OR(AND(AW23&gt;0,$F$4=$AW$9,$N$4=AW23),AND(ISBLANK(AX25),AX24&lt;$B$4,AX24&gt;0,AW23&gt;0)),1,0)</f>
        <v>0</v>
      </c>
      <c r="AY26" s="97">
        <f>IF(OR(AND(AW23&gt;0,$F$5=$AW$9,$N$5=AW23),AND(ISBLANK(AY25),AY24&lt;$B$5,AY24&gt;0,AW23&gt;0)),1,0)</f>
        <v>0</v>
      </c>
      <c r="AZ26" s="97">
        <f>IF(OR(AND(AW23&gt;0,$F$6=$AW$9,$N$6=AW23),AND(ISBLANK(AZ25),AZ24&lt;$B$6,AZ24&gt;0,AW23&gt;0)),1,0)</f>
        <v>0</v>
      </c>
      <c r="BA26" s="100">
        <f>IF(OR(AND(BA23&gt;0,$F$3=$AW$9,$N$3=BA23),AND(ISBLANK(BA25),BA24&lt;$B$3,BA24&gt;0,BA23&gt;0)),1,0)</f>
        <v>0</v>
      </c>
      <c r="BB26" s="97">
        <f>IF(OR(AND(BA23&gt;0,$F$4=$AW$9,$N$4=BA23),AND(ISBLANK(BB25),BB24&lt;$B$4,BB24&gt;0,BA23&gt;0)),1,0)</f>
        <v>0</v>
      </c>
      <c r="BC26" s="97">
        <f>IF(OR(AND(BA23&gt;0,$F$5=$AW$9,$N$5=BA23),AND(ISBLANK(BC25),BC24&lt;$B$5,BC24&gt;0,BA23&gt;0)),1,0)</f>
        <v>0</v>
      </c>
      <c r="BD26" s="97">
        <f>IF(OR(AND(BA23&gt;0,$F$6=$AW$9,$N$6=BA23),AND(ISBLANK(BD25),BD24&lt;$B$6,BD24&gt;0,BA23&gt;0)),1,0)</f>
        <v>0</v>
      </c>
      <c r="BE26" s="100">
        <f>IF(OR(AND(BE23&gt;0,$F$3=$AW$9,$N$3=BE23),AND(ISBLANK(BE25),BE24&lt;$B$3,BE24&gt;0,BE23&gt;0)),1,0)</f>
        <v>0</v>
      </c>
      <c r="BF26" s="97">
        <f>IF(OR(AND(BE23&gt;0,$F$4=$AW$9,$N$4=BE23),AND(ISBLANK(BF25),BF24&lt;$B$4,BF24&gt;0,BE23&gt;0)),1,0)</f>
        <v>0</v>
      </c>
      <c r="BG26" s="97">
        <f>IF(OR(AND(BE23&gt;0,$F$5=$AW$9,$N$5=BE23),AND(ISBLANK(BG25),BG24&lt;$B$5,BG24&gt;0,BE23&gt;0)),1,0)</f>
        <v>0</v>
      </c>
      <c r="BH26" s="97">
        <f>IF(OR(AND(BE23&gt;0,$F$6=$AW$9,$N$6=BE23),AND(ISBLANK(BH25),BH24&lt;$B$6,BH24&gt;0,BE23&gt;0)),1,0)</f>
        <v>0</v>
      </c>
      <c r="BI26" s="100">
        <f>IF(OR(AND(BI23&gt;0,$F$3=$AW$9,$N$3=BI23),AND(ISBLANK(BI25),BI24&lt;$B$3,BI24&gt;0,BI23&gt;0)),1,0)</f>
        <v>0</v>
      </c>
      <c r="BJ26" s="97">
        <f>IF(OR(AND(BI23&gt;0,$F$4=$AW$9,$N$4=BI23),AND(ISBLANK(BJ25),BJ24&lt;$B$4,BJ24&gt;0,BI23&gt;0)),1,0)</f>
        <v>0</v>
      </c>
      <c r="BK26" s="97">
        <f>IF(OR(AND(BI23&gt;0,$F$5=$AW$9,$N$5=BI23),AND(ISBLANK(BK25),BK24&lt;$B$5,BK24&gt;0,BI23&gt;0)),1,0)</f>
        <v>0</v>
      </c>
      <c r="BL26" s="97">
        <f>IF(OR(AND(BI23&gt;0,$F$6=$AW$9,$N$6=BI23),AND(ISBLANK(BL25),BL24&lt;$B$6,BL24&gt;0,BI23&gt;0)),1,0)</f>
        <v>0</v>
      </c>
      <c r="BM26" s="101">
        <f>IF(OR(AND(BM23&gt;0,$F$3=$AW$9,$N$3=BM23),AND(ISBLANK(BM25),BM24&lt;$B$3,BM24&gt;0,BM23&gt;0)),1,0)</f>
        <v>0</v>
      </c>
      <c r="BN26" s="102">
        <f>IF(OR(AND(BM23&gt;0,$F$4=$AW$9,$N$4=BM23),AND(ISBLANK(BN25),BN24&lt;$B$4,BN24&gt;0,BM23&gt;0)),1,0)</f>
        <v>0</v>
      </c>
      <c r="BO26" s="102">
        <f>IF(OR(AND(BM23&gt;0,$F$5=$AW$9,$N$5=BM23),AND(ISBLANK(BO25),BO24&lt;$B$5,BO24&gt;0,BM23&gt;0)),1,0)</f>
        <v>0</v>
      </c>
      <c r="BP26" s="102">
        <f>IF(OR(AND(BM23&gt;0,$F$6=$AW$9,$N$6=BM23),AND(ISBLANK(BP25),BP24&lt;$B$6,BP24&gt;0,BM23&gt;0)),1,0)</f>
        <v>0</v>
      </c>
      <c r="BQ26" s="8"/>
    </row>
    <row r="27" spans="2:69" s="6" customFormat="1">
      <c r="B27" s="5"/>
      <c r="C27" s="94" t="str">
        <f>IF(C26&gt;0,"A","")</f>
        <v/>
      </c>
      <c r="D27" s="94" t="str">
        <f>IF(D26&gt;0,"B","")</f>
        <v/>
      </c>
      <c r="E27" s="94" t="str">
        <f>IF(E26&gt;0,"C","")</f>
        <v/>
      </c>
      <c r="F27" s="94" t="str">
        <f>IF(F26&gt;0,"D","")</f>
        <v/>
      </c>
      <c r="G27" s="93" t="str">
        <f>IF(G26&gt;0,"A","")</f>
        <v/>
      </c>
      <c r="H27" s="94" t="str">
        <f>IF(H26&gt;0,"B","")</f>
        <v/>
      </c>
      <c r="I27" s="94" t="str">
        <f>IF(I26&gt;0,"C","")</f>
        <v/>
      </c>
      <c r="J27" s="94" t="str">
        <f>IF(J26&gt;0,"D","")</f>
        <v/>
      </c>
      <c r="K27" s="93" t="str">
        <f>IF(K26&gt;0,"A","")</f>
        <v/>
      </c>
      <c r="L27" s="94" t="str">
        <f>IF(L26&gt;0,"B","")</f>
        <v/>
      </c>
      <c r="M27" s="94" t="str">
        <f>IF(M26&gt;0,"C","")</f>
        <v/>
      </c>
      <c r="N27" s="94" t="str">
        <f>IF(N26&gt;0,"D","")</f>
        <v/>
      </c>
      <c r="O27" s="93" t="str">
        <f>IF(O26&gt;0,"A","")</f>
        <v/>
      </c>
      <c r="P27" s="94" t="str">
        <f>IF(P26&gt;0,"B","")</f>
        <v/>
      </c>
      <c r="Q27" s="94" t="str">
        <f>IF(Q26&gt;0,"C","")</f>
        <v/>
      </c>
      <c r="R27" s="94" t="str">
        <f>IF(R26&gt;0,"D","")</f>
        <v/>
      </c>
      <c r="S27" s="93" t="str">
        <f>IF(S26&gt;0,"A","")</f>
        <v/>
      </c>
      <c r="T27" s="94" t="str">
        <f>IF(T26&gt;0,"B","")</f>
        <v/>
      </c>
      <c r="U27" s="94" t="str">
        <f>IF(U26&gt;0,"C","")</f>
        <v/>
      </c>
      <c r="V27" s="94" t="str">
        <f>IF(V26&gt;0,"D","")</f>
        <v/>
      </c>
      <c r="W27" s="8"/>
      <c r="Y27" s="5"/>
      <c r="Z27" s="95" t="str">
        <f>IF(Z26&gt;0,"A","")</f>
        <v/>
      </c>
      <c r="AA27" s="96" t="str">
        <f>IF(AA26&gt;0,"B","")</f>
        <v/>
      </c>
      <c r="AB27" s="96" t="str">
        <f>IF(AB26&gt;0,"C","")</f>
        <v/>
      </c>
      <c r="AC27" s="96" t="str">
        <f>IF(AC26&gt;0,"D","")</f>
        <v/>
      </c>
      <c r="AD27" s="95" t="str">
        <f>IF(AD26&gt;0,"A","")</f>
        <v/>
      </c>
      <c r="AE27" s="96" t="str">
        <f>IF(AE26&gt;0,"B","")</f>
        <v/>
      </c>
      <c r="AF27" s="96" t="str">
        <f>IF(AF26&gt;0,"C","")</f>
        <v/>
      </c>
      <c r="AG27" s="96" t="str">
        <f>IF(AG26&gt;0,"D","")</f>
        <v/>
      </c>
      <c r="AH27" s="95" t="str">
        <f>IF(AH26&gt;0,"A","")</f>
        <v/>
      </c>
      <c r="AI27" s="96" t="str">
        <f>IF(AI26&gt;0,"B","")</f>
        <v/>
      </c>
      <c r="AJ27" s="96" t="str">
        <f>IF(AJ26&gt;0,"C","")</f>
        <v/>
      </c>
      <c r="AK27" s="96" t="str">
        <f>IF(AK26&gt;0,"D","")</f>
        <v/>
      </c>
      <c r="AL27" s="95" t="str">
        <f>IF(AL26&gt;0,"A","")</f>
        <v/>
      </c>
      <c r="AM27" s="96" t="str">
        <f>IF(AM26&gt;0,"B","")</f>
        <v/>
      </c>
      <c r="AN27" s="96" t="str">
        <f>IF(AN26&gt;0,"C","")</f>
        <v/>
      </c>
      <c r="AO27" s="96" t="str">
        <f>IF(AO26&gt;0,"D","")</f>
        <v/>
      </c>
      <c r="AP27" s="95" t="str">
        <f>IF(AP26&gt;0,"A","")</f>
        <v/>
      </c>
      <c r="AQ27" s="96" t="str">
        <f>IF(AQ26&gt;0,"B","")</f>
        <v/>
      </c>
      <c r="AR27" s="96" t="str">
        <f>IF(AR26&gt;0,"C","")</f>
        <v/>
      </c>
      <c r="AS27" s="96" t="str">
        <f>IF(AS26&gt;0,"D","")</f>
        <v/>
      </c>
      <c r="AT27" s="8"/>
      <c r="AV27" s="5"/>
      <c r="AW27" s="93" t="str">
        <f>IF(AW26&gt;0,"A","")</f>
        <v/>
      </c>
      <c r="AX27" s="94" t="str">
        <f>IF(AX26&gt;0,"B","")</f>
        <v/>
      </c>
      <c r="AY27" s="94" t="str">
        <f>IF(AY26&gt;0,"C","")</f>
        <v/>
      </c>
      <c r="AZ27" s="94" t="str">
        <f>IF(AZ26&gt;0,"D","")</f>
        <v/>
      </c>
      <c r="BA27" s="93" t="str">
        <f>IF(BA26&gt;0,"A","")</f>
        <v/>
      </c>
      <c r="BB27" s="94" t="str">
        <f>IF(BB26&gt;0,"B","")</f>
        <v/>
      </c>
      <c r="BC27" s="94" t="str">
        <f>IF(BC26&gt;0,"C","")</f>
        <v/>
      </c>
      <c r="BD27" s="94" t="str">
        <f>IF(BD26&gt;0,"D","")</f>
        <v/>
      </c>
      <c r="BE27" s="93" t="str">
        <f>IF(BE26&gt;0,"A","")</f>
        <v/>
      </c>
      <c r="BF27" s="94" t="str">
        <f>IF(BF26&gt;0,"B","")</f>
        <v/>
      </c>
      <c r="BG27" s="94" t="str">
        <f>IF(BG26&gt;0,"C","")</f>
        <v/>
      </c>
      <c r="BH27" s="94" t="str">
        <f>IF(BH26&gt;0,"D","")</f>
        <v/>
      </c>
      <c r="BI27" s="93" t="str">
        <f>IF(BI26&gt;0,"A","")</f>
        <v/>
      </c>
      <c r="BJ27" s="94" t="str">
        <f>IF(BJ26&gt;0,"B","")</f>
        <v/>
      </c>
      <c r="BK27" s="94" t="str">
        <f>IF(BK26&gt;0,"C","")</f>
        <v/>
      </c>
      <c r="BL27" s="94" t="str">
        <f>IF(BL26&gt;0,"D","")</f>
        <v/>
      </c>
      <c r="BM27" s="95" t="str">
        <f>IF(BM26&gt;0,"A","")</f>
        <v/>
      </c>
      <c r="BN27" s="96" t="str">
        <f>IF(BN26&gt;0,"B","")</f>
        <v/>
      </c>
      <c r="BO27" s="96" t="str">
        <f>IF(BO26&gt;0,"C","")</f>
        <v/>
      </c>
      <c r="BP27" s="96" t="str">
        <f>IF(BP26&gt;0,"D","")</f>
        <v/>
      </c>
      <c r="BQ27" s="8"/>
    </row>
    <row r="28" spans="2:69" s="42" customFormat="1" ht="10.5">
      <c r="B28" s="43"/>
      <c r="C28" s="98">
        <f t="shared" ref="C28:L28" si="22">C26+C24</f>
        <v>0</v>
      </c>
      <c r="D28" s="98">
        <f t="shared" si="22"/>
        <v>0</v>
      </c>
      <c r="E28" s="98">
        <f t="shared" si="22"/>
        <v>0</v>
      </c>
      <c r="F28" s="99">
        <f t="shared" si="22"/>
        <v>0</v>
      </c>
      <c r="G28" s="98">
        <f t="shared" si="22"/>
        <v>0</v>
      </c>
      <c r="H28" s="98">
        <f t="shared" si="22"/>
        <v>0</v>
      </c>
      <c r="I28" s="98">
        <f t="shared" si="22"/>
        <v>0</v>
      </c>
      <c r="J28" s="99">
        <f t="shared" si="22"/>
        <v>0</v>
      </c>
      <c r="K28" s="98">
        <f t="shared" si="22"/>
        <v>0</v>
      </c>
      <c r="L28" s="98">
        <f t="shared" si="22"/>
        <v>0</v>
      </c>
      <c r="M28" s="98">
        <f t="shared" ref="M28:V28" si="23">M26+M24</f>
        <v>0</v>
      </c>
      <c r="N28" s="99">
        <f t="shared" si="23"/>
        <v>0</v>
      </c>
      <c r="O28" s="98">
        <f t="shared" si="23"/>
        <v>0</v>
      </c>
      <c r="P28" s="98">
        <f t="shared" si="23"/>
        <v>0</v>
      </c>
      <c r="Q28" s="98">
        <f t="shared" si="23"/>
        <v>0</v>
      </c>
      <c r="R28" s="99">
        <f t="shared" si="23"/>
        <v>0</v>
      </c>
      <c r="S28" s="98">
        <f t="shared" si="23"/>
        <v>0</v>
      </c>
      <c r="T28" s="98">
        <f t="shared" si="23"/>
        <v>0</v>
      </c>
      <c r="U28" s="98">
        <f t="shared" si="23"/>
        <v>0</v>
      </c>
      <c r="V28" s="98">
        <f t="shared" si="23"/>
        <v>0</v>
      </c>
      <c r="W28" s="44"/>
      <c r="Y28" s="43"/>
      <c r="Z28" s="103">
        <f t="shared" ref="Z28:AI28" si="24">Z26+Z24</f>
        <v>0</v>
      </c>
      <c r="AA28" s="103">
        <f t="shared" si="24"/>
        <v>0</v>
      </c>
      <c r="AB28" s="103">
        <f t="shared" si="24"/>
        <v>0</v>
      </c>
      <c r="AC28" s="104">
        <f t="shared" si="24"/>
        <v>0</v>
      </c>
      <c r="AD28" s="103">
        <f t="shared" si="24"/>
        <v>0</v>
      </c>
      <c r="AE28" s="103">
        <f t="shared" si="24"/>
        <v>0</v>
      </c>
      <c r="AF28" s="103">
        <f t="shared" si="24"/>
        <v>0</v>
      </c>
      <c r="AG28" s="104">
        <f t="shared" si="24"/>
        <v>0</v>
      </c>
      <c r="AH28" s="103">
        <f t="shared" si="24"/>
        <v>0</v>
      </c>
      <c r="AI28" s="103">
        <f t="shared" si="24"/>
        <v>0</v>
      </c>
      <c r="AJ28" s="103">
        <f t="shared" ref="AJ28:AS28" si="25">AJ26+AJ24</f>
        <v>0</v>
      </c>
      <c r="AK28" s="104">
        <f t="shared" si="25"/>
        <v>0</v>
      </c>
      <c r="AL28" s="103">
        <f t="shared" si="25"/>
        <v>0</v>
      </c>
      <c r="AM28" s="103">
        <f t="shared" si="25"/>
        <v>0</v>
      </c>
      <c r="AN28" s="103">
        <f t="shared" si="25"/>
        <v>0</v>
      </c>
      <c r="AO28" s="104">
        <f t="shared" si="25"/>
        <v>0</v>
      </c>
      <c r="AP28" s="103">
        <f t="shared" si="25"/>
        <v>0</v>
      </c>
      <c r="AQ28" s="103">
        <f t="shared" si="25"/>
        <v>0</v>
      </c>
      <c r="AR28" s="103">
        <f t="shared" si="25"/>
        <v>0</v>
      </c>
      <c r="AS28" s="103">
        <f t="shared" si="25"/>
        <v>0</v>
      </c>
      <c r="AT28" s="44"/>
      <c r="AV28" s="43"/>
      <c r="AW28" s="98">
        <f t="shared" ref="AW28:BF28" si="26">AW26+AW24</f>
        <v>0</v>
      </c>
      <c r="AX28" s="98">
        <f t="shared" si="26"/>
        <v>0</v>
      </c>
      <c r="AY28" s="98">
        <f t="shared" si="26"/>
        <v>0</v>
      </c>
      <c r="AZ28" s="99">
        <f t="shared" si="26"/>
        <v>0</v>
      </c>
      <c r="BA28" s="98">
        <f t="shared" si="26"/>
        <v>0</v>
      </c>
      <c r="BB28" s="98">
        <f t="shared" si="26"/>
        <v>0</v>
      </c>
      <c r="BC28" s="98">
        <f t="shared" si="26"/>
        <v>0</v>
      </c>
      <c r="BD28" s="99">
        <f t="shared" si="26"/>
        <v>0</v>
      </c>
      <c r="BE28" s="98">
        <f t="shared" si="26"/>
        <v>0</v>
      </c>
      <c r="BF28" s="98">
        <f t="shared" si="26"/>
        <v>0</v>
      </c>
      <c r="BG28" s="98">
        <f t="shared" ref="BG28:BP28" si="27">BG26+BG24</f>
        <v>0</v>
      </c>
      <c r="BH28" s="99">
        <f t="shared" si="27"/>
        <v>0</v>
      </c>
      <c r="BI28" s="98">
        <f t="shared" si="27"/>
        <v>0</v>
      </c>
      <c r="BJ28" s="98">
        <f t="shared" si="27"/>
        <v>0</v>
      </c>
      <c r="BK28" s="98">
        <f t="shared" si="27"/>
        <v>0</v>
      </c>
      <c r="BL28" s="99">
        <f t="shared" si="27"/>
        <v>0</v>
      </c>
      <c r="BM28" s="103">
        <f t="shared" si="27"/>
        <v>0</v>
      </c>
      <c r="BN28" s="103">
        <f t="shared" si="27"/>
        <v>0</v>
      </c>
      <c r="BO28" s="103">
        <f t="shared" si="27"/>
        <v>0</v>
      </c>
      <c r="BP28" s="103">
        <f t="shared" si="27"/>
        <v>0</v>
      </c>
      <c r="BQ28" s="44"/>
    </row>
    <row r="29" spans="2:69">
      <c r="B29" s="86">
        <f>W23+1</f>
        <v>15</v>
      </c>
      <c r="C29" s="87">
        <f>B29+1</f>
        <v>16</v>
      </c>
      <c r="D29" s="3"/>
      <c r="E29" s="3"/>
      <c r="F29" s="3"/>
      <c r="G29" s="88">
        <f>C29+1</f>
        <v>17</v>
      </c>
      <c r="H29" s="3"/>
      <c r="I29" s="3"/>
      <c r="J29" s="20"/>
      <c r="K29" s="88">
        <f>G29+1</f>
        <v>18</v>
      </c>
      <c r="L29" s="3"/>
      <c r="M29" s="3"/>
      <c r="N29" s="20"/>
      <c r="O29" s="88">
        <f>K29+1</f>
        <v>19</v>
      </c>
      <c r="P29" s="3"/>
      <c r="Q29" s="3"/>
      <c r="R29" s="20"/>
      <c r="S29" s="88">
        <f>O29+1</f>
        <v>20</v>
      </c>
      <c r="T29" s="3"/>
      <c r="U29" s="3"/>
      <c r="V29" s="3"/>
      <c r="W29" s="89">
        <f>S29+1</f>
        <v>21</v>
      </c>
      <c r="Y29" s="86">
        <f>AT23+1</f>
        <v>15</v>
      </c>
      <c r="Z29" s="90">
        <f>Y29+1</f>
        <v>16</v>
      </c>
      <c r="AA29" s="56"/>
      <c r="AB29" s="56"/>
      <c r="AC29" s="57"/>
      <c r="AD29" s="90">
        <f>Z29+1</f>
        <v>17</v>
      </c>
      <c r="AE29" s="56"/>
      <c r="AF29" s="56"/>
      <c r="AG29" s="57"/>
      <c r="AH29" s="88">
        <f>AD29+1</f>
        <v>18</v>
      </c>
      <c r="AI29" s="3"/>
      <c r="AJ29" s="3"/>
      <c r="AK29" s="20"/>
      <c r="AL29" s="88">
        <f>AH29+1</f>
        <v>19</v>
      </c>
      <c r="AM29" s="3"/>
      <c r="AN29" s="3"/>
      <c r="AO29" s="20"/>
      <c r="AP29" s="88">
        <f>AL29+1</f>
        <v>20</v>
      </c>
      <c r="AQ29" s="3"/>
      <c r="AR29" s="3"/>
      <c r="AS29" s="3"/>
      <c r="AT29" s="89">
        <f>AP29+1</f>
        <v>21</v>
      </c>
      <c r="AV29" s="86">
        <f>BQ23+1</f>
        <v>15</v>
      </c>
      <c r="AW29" s="88">
        <f>AV29+1</f>
        <v>16</v>
      </c>
      <c r="AX29" s="3"/>
      <c r="AY29" s="3"/>
      <c r="AZ29" s="20"/>
      <c r="BA29" s="88">
        <f>AW29+1</f>
        <v>17</v>
      </c>
      <c r="BB29" s="3"/>
      <c r="BC29" s="3"/>
      <c r="BD29" s="20"/>
      <c r="BE29" s="88">
        <f>BA29+1</f>
        <v>18</v>
      </c>
      <c r="BF29" s="3"/>
      <c r="BG29" s="3"/>
      <c r="BH29" s="20"/>
      <c r="BI29" s="88">
        <f>BE29+1</f>
        <v>19</v>
      </c>
      <c r="BJ29" s="3"/>
      <c r="BK29" s="3"/>
      <c r="BL29" s="20"/>
      <c r="BM29" s="88">
        <f>BI29+1</f>
        <v>20</v>
      </c>
      <c r="BN29" s="3"/>
      <c r="BO29" s="3"/>
      <c r="BP29" s="3"/>
      <c r="BQ29" s="89">
        <f>BM29+1</f>
        <v>21</v>
      </c>
    </row>
    <row r="30" spans="2:69" hidden="1">
      <c r="B30" s="5"/>
      <c r="C30" s="94">
        <f>S26+S24</f>
        <v>0</v>
      </c>
      <c r="D30" s="94">
        <f>T26+T24</f>
        <v>0</v>
      </c>
      <c r="E30" s="94">
        <f>U26+U24</f>
        <v>0</v>
      </c>
      <c r="F30" s="94">
        <f>V26+V24</f>
        <v>0</v>
      </c>
      <c r="G30" s="91">
        <f t="shared" ref="G30:V30" si="28">C32+C30</f>
        <v>0</v>
      </c>
      <c r="H30" s="92">
        <f t="shared" si="28"/>
        <v>0</v>
      </c>
      <c r="I30" s="92">
        <f t="shared" si="28"/>
        <v>0</v>
      </c>
      <c r="J30" s="92">
        <f t="shared" si="28"/>
        <v>0</v>
      </c>
      <c r="K30" s="91">
        <f t="shared" si="28"/>
        <v>0</v>
      </c>
      <c r="L30" s="92">
        <f t="shared" si="28"/>
        <v>0</v>
      </c>
      <c r="M30" s="92">
        <f t="shared" si="28"/>
        <v>0</v>
      </c>
      <c r="N30" s="92">
        <f t="shared" si="28"/>
        <v>0</v>
      </c>
      <c r="O30" s="91">
        <f t="shared" si="28"/>
        <v>0</v>
      </c>
      <c r="P30" s="92">
        <f t="shared" si="28"/>
        <v>0</v>
      </c>
      <c r="Q30" s="92">
        <f t="shared" si="28"/>
        <v>0</v>
      </c>
      <c r="R30" s="92">
        <f t="shared" si="28"/>
        <v>0</v>
      </c>
      <c r="S30" s="91">
        <f t="shared" si="28"/>
        <v>0</v>
      </c>
      <c r="T30" s="92">
        <f t="shared" si="28"/>
        <v>0</v>
      </c>
      <c r="U30" s="92">
        <f t="shared" si="28"/>
        <v>0</v>
      </c>
      <c r="V30" s="92">
        <f t="shared" si="28"/>
        <v>0</v>
      </c>
      <c r="W30" s="8"/>
      <c r="Y30" s="5"/>
      <c r="Z30" s="96">
        <f>AP26+AP24</f>
        <v>0</v>
      </c>
      <c r="AA30" s="96">
        <f>AQ26+AQ24</f>
        <v>0</v>
      </c>
      <c r="AB30" s="96">
        <f>AR26+AR24</f>
        <v>0</v>
      </c>
      <c r="AC30" s="96">
        <f>AS26+AS24</f>
        <v>0</v>
      </c>
      <c r="AD30" s="105">
        <f t="shared" ref="AD30:AS30" si="29">Z32+Z30</f>
        <v>0</v>
      </c>
      <c r="AE30" s="106">
        <f t="shared" si="29"/>
        <v>0</v>
      </c>
      <c r="AF30" s="106">
        <f t="shared" si="29"/>
        <v>0</v>
      </c>
      <c r="AG30" s="106">
        <f t="shared" si="29"/>
        <v>0</v>
      </c>
      <c r="AH30" s="91">
        <f t="shared" si="29"/>
        <v>0</v>
      </c>
      <c r="AI30" s="92">
        <f t="shared" si="29"/>
        <v>0</v>
      </c>
      <c r="AJ30" s="92">
        <f t="shared" si="29"/>
        <v>0</v>
      </c>
      <c r="AK30" s="92">
        <f t="shared" si="29"/>
        <v>0</v>
      </c>
      <c r="AL30" s="91">
        <f t="shared" si="29"/>
        <v>0</v>
      </c>
      <c r="AM30" s="92">
        <f t="shared" si="29"/>
        <v>0</v>
      </c>
      <c r="AN30" s="92">
        <f t="shared" si="29"/>
        <v>0</v>
      </c>
      <c r="AO30" s="92">
        <f t="shared" si="29"/>
        <v>0</v>
      </c>
      <c r="AP30" s="91">
        <f t="shared" si="29"/>
        <v>0</v>
      </c>
      <c r="AQ30" s="92">
        <f t="shared" si="29"/>
        <v>0</v>
      </c>
      <c r="AR30" s="92">
        <f t="shared" si="29"/>
        <v>0</v>
      </c>
      <c r="AS30" s="92">
        <f t="shared" si="29"/>
        <v>0</v>
      </c>
      <c r="AT30" s="8"/>
      <c r="AV30" s="5"/>
      <c r="AW30" s="94">
        <f>BM26+BM24</f>
        <v>0</v>
      </c>
      <c r="AX30" s="94">
        <f>BN26+BN24</f>
        <v>0</v>
      </c>
      <c r="AY30" s="94">
        <f>BO26+BO24</f>
        <v>0</v>
      </c>
      <c r="AZ30" s="94">
        <f>BP26+BP24</f>
        <v>0</v>
      </c>
      <c r="BA30" s="91">
        <f t="shared" ref="BA30:BP30" si="30">AW32+AW30</f>
        <v>0</v>
      </c>
      <c r="BB30" s="92">
        <f t="shared" si="30"/>
        <v>0</v>
      </c>
      <c r="BC30" s="92">
        <f t="shared" si="30"/>
        <v>0</v>
      </c>
      <c r="BD30" s="92">
        <f t="shared" si="30"/>
        <v>0</v>
      </c>
      <c r="BE30" s="91">
        <f t="shared" si="30"/>
        <v>0</v>
      </c>
      <c r="BF30" s="92">
        <f t="shared" si="30"/>
        <v>0</v>
      </c>
      <c r="BG30" s="92">
        <f t="shared" si="30"/>
        <v>0</v>
      </c>
      <c r="BH30" s="92">
        <f t="shared" si="30"/>
        <v>0</v>
      </c>
      <c r="BI30" s="91">
        <f t="shared" si="30"/>
        <v>0</v>
      </c>
      <c r="BJ30" s="92">
        <f t="shared" si="30"/>
        <v>0</v>
      </c>
      <c r="BK30" s="92">
        <f t="shared" si="30"/>
        <v>0</v>
      </c>
      <c r="BL30" s="92">
        <f t="shared" si="30"/>
        <v>0</v>
      </c>
      <c r="BM30" s="91">
        <f t="shared" si="30"/>
        <v>0</v>
      </c>
      <c r="BN30" s="92">
        <f t="shared" si="30"/>
        <v>0</v>
      </c>
      <c r="BO30" s="92">
        <f t="shared" si="30"/>
        <v>0</v>
      </c>
      <c r="BP30" s="92">
        <f t="shared" si="30"/>
        <v>0</v>
      </c>
      <c r="BQ30" s="8"/>
    </row>
    <row r="31" spans="2:69">
      <c r="B31" s="5"/>
      <c r="C31" s="6"/>
      <c r="D31" s="6"/>
      <c r="E31" s="6"/>
      <c r="F31" s="6"/>
      <c r="G31" s="18"/>
      <c r="J31" s="19"/>
      <c r="K31" s="18"/>
      <c r="L31" s="6"/>
      <c r="M31" s="6"/>
      <c r="N31" s="19"/>
      <c r="O31" s="18"/>
      <c r="P31" s="6"/>
      <c r="Q31" s="6"/>
      <c r="R31" s="19"/>
      <c r="S31" s="18"/>
      <c r="T31" s="6"/>
      <c r="U31" s="6"/>
      <c r="V31" s="6"/>
      <c r="W31" s="8"/>
      <c r="Y31" s="5"/>
      <c r="Z31" s="58"/>
      <c r="AA31" s="59"/>
      <c r="AB31" s="59"/>
      <c r="AC31" s="60"/>
      <c r="AD31" s="58"/>
      <c r="AE31" s="59"/>
      <c r="AF31" s="59"/>
      <c r="AG31" s="60"/>
      <c r="AH31" s="18"/>
      <c r="AI31" s="6"/>
      <c r="AJ31" s="6"/>
      <c r="AK31" s="19"/>
      <c r="AL31" s="18"/>
      <c r="AM31" s="6"/>
      <c r="AN31" s="6"/>
      <c r="AO31" s="19"/>
      <c r="AP31" s="18"/>
      <c r="AQ31" s="6"/>
      <c r="AR31" s="6"/>
      <c r="AS31" s="6"/>
      <c r="AT31" s="8"/>
      <c r="AV31" s="5"/>
      <c r="AW31" s="18"/>
      <c r="AX31" s="6"/>
      <c r="AY31" s="6"/>
      <c r="AZ31" s="19"/>
      <c r="BA31" s="18"/>
      <c r="BB31" s="6"/>
      <c r="BC31" s="6"/>
      <c r="BD31" s="19"/>
      <c r="BE31" s="18"/>
      <c r="BF31" s="6"/>
      <c r="BG31" s="6"/>
      <c r="BH31" s="19"/>
      <c r="BI31" s="18"/>
      <c r="BJ31" s="6"/>
      <c r="BK31" s="6"/>
      <c r="BL31" s="19"/>
      <c r="BM31" s="18"/>
      <c r="BN31" s="6"/>
      <c r="BO31" s="6"/>
      <c r="BP31" s="6"/>
      <c r="BQ31" s="8"/>
    </row>
    <row r="32" spans="2:69" hidden="1">
      <c r="B32" s="5"/>
      <c r="C32" s="100">
        <f>IF(OR(AND(C29&gt;0,$F$3=$C$9,$N$3=C29),AND(ISBLANK(C31),C30&lt;$B$3,$N$3&lt;C29,$F$3=$C$9)),1,0)</f>
        <v>0</v>
      </c>
      <c r="D32" s="97">
        <f>IF(OR(AND(C29&gt;0,$F$4=$C$9,$N$4=C29),AND(ISBLANK(D31),D30&lt;$B$4,D30&gt;0,C29&gt;0)),1,0)</f>
        <v>0</v>
      </c>
      <c r="E32" s="97">
        <f>IF(OR(AND(C29&gt;0,$F$5=$C$9,$N$5=C29),AND(ISBLANK(E31),E30&lt;$B$5,$N$5&lt;C29,$F$5=$C$9)),1,0)</f>
        <v>0</v>
      </c>
      <c r="F32" s="97">
        <f>IF(OR(AND(C29&gt;0,$F$6=$C$9,$N$6=C29),AND(ISBLANK(F31),F30&lt;$B$6,$N$6&lt;C29,$F$6=$C$9)),1,0)</f>
        <v>0</v>
      </c>
      <c r="G32" s="100">
        <f>IF(OR(AND(G29&gt;0,$F$3=$C$9,$N$3=G29),AND(ISBLANK(G31),G30&lt;$B$3,$N$3&lt;G29,$F$3=$C$9)),1,0)</f>
        <v>0</v>
      </c>
      <c r="H32" s="97">
        <f>IF(OR(AND(G29&gt;0,$F$4=$C$9,$N$4=G29),AND(ISBLANK(H31),H30&lt;$B$4,H30&gt;0,G29&gt;0)),1,0)</f>
        <v>0</v>
      </c>
      <c r="I32" s="97">
        <f>IF(OR(AND(G29&gt;0,$F$5=$C$9,$N$5=G29),AND(ISBLANK(I31),I30&lt;$B$5,$N$5&lt;G29,$F$5=$C$9)),1,0)</f>
        <v>0</v>
      </c>
      <c r="J32" s="97">
        <f>IF(OR(AND(G29&gt;0,$F$6=$C$9,$N$6=G29),AND(ISBLANK(J31),J30&lt;$B$6,$N$6&lt;G29,$F$6=$C$9)),1,0)</f>
        <v>0</v>
      </c>
      <c r="K32" s="100">
        <f>IF(OR(AND(K29&gt;0,$F$3=$C$9,$N$3=K29),AND(ISBLANK(K31),K30&lt;$B$3,$N$3&lt;K29,$F$3=$C$9)),1,0)</f>
        <v>0</v>
      </c>
      <c r="L32" s="97">
        <f>IF(OR(AND(K29&gt;0,$F$4=$C$9,$N$4=K29),AND(ISBLANK(L31),L30&lt;$B$4,L30&gt;0,K29&gt;0)),1,0)</f>
        <v>0</v>
      </c>
      <c r="M32" s="97">
        <f>IF(OR(AND(K29&gt;0,$F$5=$C$9,$N$5=K29),AND(ISBLANK(M31),M30&lt;$B$5,$N$5&lt;K29,$F$5=$C$9)),1,0)</f>
        <v>0</v>
      </c>
      <c r="N32" s="97">
        <f>IF(OR(AND(K29&gt;0,$F$6=$C$9,$N$6=K29),AND(ISBLANK(N31),N30&lt;$B$6,$N$6&lt;K29,$F$6=$C$9)),1,0)</f>
        <v>0</v>
      </c>
      <c r="O32" s="100">
        <f>IF(OR(AND(O29&gt;0,$F$3=$C$9,$N$3=O29),AND(ISBLANK(O31),O30&lt;$B$3,$N$3&lt;O29,$F$3=$C$9)),1,0)</f>
        <v>0</v>
      </c>
      <c r="P32" s="97">
        <f>IF(OR(AND(O29&gt;0,$F$4=$C$9,$N$4=O29),AND(ISBLANK(P31),P30&lt;$B$4,P30&gt;0,O29&gt;0)),1,0)</f>
        <v>0</v>
      </c>
      <c r="Q32" s="97">
        <f>IF(OR(AND(O29&gt;0,$F$5=$C$9,$N$5=O29),AND(ISBLANK(Q31),Q30&lt;$B$5,$N$5&lt;O29,$F$5=$C$9)),1,0)</f>
        <v>0</v>
      </c>
      <c r="R32" s="97">
        <f>IF(OR(AND(O29&gt;0,$F$6=$C$9,$N$6=O29),AND(ISBLANK(R31),R30&lt;$B$6,$N$6&lt;O29,$F$6=$C$9)),1,0)</f>
        <v>0</v>
      </c>
      <c r="S32" s="100">
        <f>IF(OR(AND(S29&gt;0,$F$3=$C$9,$N$3=S29),AND(ISBLANK(S31),S30&lt;$B$3,$N$3&lt;S29,$F$3=$C$9)),1,0)</f>
        <v>0</v>
      </c>
      <c r="T32" s="97">
        <f>IF(OR(AND(S29&gt;0,$F$4=$C$9,$N$4=S29),AND(ISBLANK(T31),T30&lt;$B$4,T30&gt;0,S29&gt;0)),1,0)</f>
        <v>0</v>
      </c>
      <c r="U32" s="97">
        <f>IF(OR(AND(S29&gt;0,$F$5=$C$9,$N$5=S29),AND(ISBLANK(U31),U30&lt;$B$5,$N$5&lt;S29,$F$5=$C$9)),1,0)</f>
        <v>0</v>
      </c>
      <c r="V32" s="97">
        <f>IF(OR(AND(S29&gt;0,$F$6=$C$9,$N$6=S29),AND(ISBLANK(V31),V30&lt;$B$6,$N$6&lt;S29,$F$6=$C$9)),1,0)</f>
        <v>0</v>
      </c>
      <c r="W32" s="8"/>
      <c r="Y32" s="5"/>
      <c r="Z32" s="101">
        <f>IF(OR(AND(Z29&gt;0,$F$3=$Z$9,$N$3=Z29),AND(ISBLANK(Z31),Z30&lt;$B$3,Z30&gt;0,Z29&gt;0)),1,0)</f>
        <v>0</v>
      </c>
      <c r="AA32" s="102">
        <f>IF(OR(AND(Z29&gt;0,$F$4=$Z$9,$N$4=Z29),AND(ISBLANK(AA31),AA30&lt;$B$4,AA30&gt;0,Z29&gt;0)),1,0)</f>
        <v>0</v>
      </c>
      <c r="AB32" s="102">
        <f>IF(OR(AND(Z29&gt;0,$F$5=$Z$9,$N$5=Z29),AND(ISBLANK(AB31),AB30&lt;$B$5,AB30&gt;0,Z29&gt;0)),1,0)</f>
        <v>0</v>
      </c>
      <c r="AC32" s="102">
        <f>IF(OR(AND(Z29&gt;0,$F$6=$Z$9,$N$6=Z29),AND(ISBLANK(AC31),AC30&lt;$B$6,AC30&gt;0,Z29&gt;0)),1,0)</f>
        <v>0</v>
      </c>
      <c r="AD32" s="101">
        <f>IF(OR(AND(AD29&gt;0,$F$3=$Z$9,$N$3=AD29),AND(ISBLANK(AD31),AD30&lt;$B$3,AD30&gt;0,AD29&gt;0)),1,0)</f>
        <v>0</v>
      </c>
      <c r="AE32" s="102">
        <f>IF(OR(AND(AD29&gt;0,$F$4=$Z$9,$N$4=AD29),AND(ISBLANK(AE31),AE30&lt;$B$4,AE30&gt;0,AD29&gt;0)),1,0)</f>
        <v>0</v>
      </c>
      <c r="AF32" s="102">
        <f>IF(OR(AND(AD29&gt;0,$F$5=$Z$9,$N$5=AD29),AND(ISBLANK(AF31),AF30&lt;$B$5,AF30&gt;0,AD29&gt;0)),1,0)</f>
        <v>0</v>
      </c>
      <c r="AG32" s="102">
        <f>IF(OR(AND(AD29&gt;0,$F$6=$Z$9,$N$6=AD29),AND(ISBLANK(AG31),AG30&lt;$B$6,AG30&gt;0,AD29&gt;0)),1,0)</f>
        <v>0</v>
      </c>
      <c r="AH32" s="100">
        <f>IF(OR(AND(AH29&gt;0,$F$3=$Z$9,$N$3=AH29),AND(ISBLANK(AH31),AH30&lt;$B$3,AH30&gt;0,AH29&gt;0)),1,0)</f>
        <v>0</v>
      </c>
      <c r="AI32" s="97">
        <f>IF(OR(AND(AH29&gt;0,$F$4=$Z$9,$N$4=AH29),AND(ISBLANK(AI31),AI30&lt;$B$4,AI30&gt;0,AH29&gt;0)),1,0)</f>
        <v>0</v>
      </c>
      <c r="AJ32" s="97">
        <f>IF(OR(AND(AH29&gt;0,$F$5=$Z$9,$N$5=AH29),AND(ISBLANK(AJ31),AJ30&lt;$B$5,AJ30&gt;0,AH29&gt;0)),1,0)</f>
        <v>0</v>
      </c>
      <c r="AK32" s="97">
        <f>IF(OR(AND(AH29&gt;0,$F$6=$Z$9,$N$6=AH29),AND(ISBLANK(AK31),AK30&lt;$B$6,AK30&gt;0,AH29&gt;0)),1,0)</f>
        <v>0</v>
      </c>
      <c r="AL32" s="100">
        <f>IF(OR(AND(AL29&gt;0,$F$3=$Z$9,$N$3=AL29),AND(ISBLANK(AL31),AL30&lt;$B$3,AL30&gt;0,AL29&gt;0)),1,0)</f>
        <v>0</v>
      </c>
      <c r="AM32" s="97">
        <f>IF(OR(AND(AL29&gt;0,$F$4=$Z$9,$N$4=AL29),AND(ISBLANK(AM31),AM30&lt;$B$4,AM30&gt;0,AL29&gt;0)),1,0)</f>
        <v>0</v>
      </c>
      <c r="AN32" s="97">
        <f>IF(OR(AND(AL29&gt;0,$F$5=$Z$9,$N$5=AL29),AND(ISBLANK(AN31),AN30&lt;$B$5,AN30&gt;0,AL29&gt;0)),1,0)</f>
        <v>0</v>
      </c>
      <c r="AO32" s="97">
        <f>IF(OR(AND(AL29&gt;0,$F$6=$Z$9,$N$6=AL29),AND(ISBLANK(AO31),AO30&lt;$B$6,AO30&gt;0,AL29&gt;0)),1,0)</f>
        <v>0</v>
      </c>
      <c r="AP32" s="100">
        <f>IF(OR(AND(AP29&gt;0,$F$3=$Z$9,$N$3=AP29),AND(ISBLANK(AP31),AP30&lt;$B$3,AP30&gt;0,AP29&gt;0)),1,0)</f>
        <v>0</v>
      </c>
      <c r="AQ32" s="97">
        <f>IF(OR(AND(AP29&gt;0,$F$4=$Z$9,$N$4=AP29),AND(ISBLANK(AQ31),AQ30&lt;$B$4,AQ30&gt;0,AP29&gt;0)),1,0)</f>
        <v>0</v>
      </c>
      <c r="AR32" s="97">
        <f>IF(OR(AND(AP29&gt;0,$F$5=$Z$9,$N$5=AP29),AND(ISBLANK(AR31),AR30&lt;$B$5,AR30&gt;0,AP29&gt;0)),1,0)</f>
        <v>0</v>
      </c>
      <c r="AS32" s="97">
        <f>IF(OR(AND(AP29&gt;0,$F$6=$Z$9,$N$6=AP29),AND(ISBLANK(AS31),AS30&lt;$B$6,AS30&gt;0,AP29&gt;0)),1,0)</f>
        <v>0</v>
      </c>
      <c r="AT32" s="8"/>
      <c r="AV32" s="5"/>
      <c r="AW32" s="100">
        <f>IF(OR(AND(AW29&gt;0,$F$3=$AW$9,$N$3=AW29),AND(ISBLANK(AW31),AW30&lt;$B$3,AW30&gt;0,AW29&gt;0)),1,0)</f>
        <v>0</v>
      </c>
      <c r="AX32" s="97">
        <f>IF(OR(AND(AW29&gt;0,$F$4=$AW$9,$N$4=AW29),AND(ISBLANK(AX31),AX30&lt;$B$4,AX30&gt;0,AW29&gt;0)),1,0)</f>
        <v>0</v>
      </c>
      <c r="AY32" s="97">
        <f>IF(OR(AND(AW29&gt;0,$F$5=$AW$9,$N$5=AW29),AND(ISBLANK(AY31),AY30&lt;$B$5,AY30&gt;0,AW29&gt;0)),1,0)</f>
        <v>0</v>
      </c>
      <c r="AZ32" s="97">
        <f>IF(OR(AND(AW29&gt;0,$F$6=$AW$9,$N$6=AW29),AND(ISBLANK(AZ31),AZ30&lt;$B$6,AZ30&gt;0,AW29&gt;0)),1,0)</f>
        <v>0</v>
      </c>
      <c r="BA32" s="100">
        <f>IF(OR(AND(BA29&gt;0,$F$3=$AW$9,$N$3=BA29),AND(ISBLANK(BA31),BA30&lt;$B$3,BA30&gt;0,BA29&gt;0)),1,0)</f>
        <v>0</v>
      </c>
      <c r="BB32" s="97">
        <f>IF(OR(AND(BA29&gt;0,$F$4=$AW$9,$N$4=BA29),AND(ISBLANK(BB31),BB30&lt;$B$4,BB30&gt;0,BA29&gt;0)),1,0)</f>
        <v>0</v>
      </c>
      <c r="BC32" s="97">
        <f>IF(OR(AND(BA29&gt;0,$F$5=$AW$9,$N$5=BA29),AND(ISBLANK(BC31),BC30&lt;$B$5,BC30&gt;0,BA29&gt;0)),1,0)</f>
        <v>0</v>
      </c>
      <c r="BD32" s="97">
        <f>IF(OR(AND(BA29&gt;0,$F$6=$AW$9,$N$6=BA29),AND(ISBLANK(BD31),BD30&lt;$B$6,BD30&gt;0,BA29&gt;0)),1,0)</f>
        <v>0</v>
      </c>
      <c r="BE32" s="100">
        <f>IF(OR(AND(BE29&gt;0,$F$3=$AW$9,$N$3=BE29),AND(ISBLANK(BE31),BE30&lt;$B$3,BE30&gt;0,BE29&gt;0)),1,0)</f>
        <v>0</v>
      </c>
      <c r="BF32" s="97">
        <f>IF(OR(AND(BE29&gt;0,$F$4=$AW$9,$N$4=BE29),AND(ISBLANK(BF31),BF30&lt;$B$4,BF30&gt;0,BE29&gt;0)),1,0)</f>
        <v>0</v>
      </c>
      <c r="BG32" s="97">
        <f>IF(OR(AND(BE29&gt;0,$F$5=$AW$9,$N$5=BE29),AND(ISBLANK(BG31),BG30&lt;$B$5,BG30&gt;0,BE29&gt;0)),1,0)</f>
        <v>0</v>
      </c>
      <c r="BH32" s="97">
        <f>IF(OR(AND(BE29&gt;0,$F$6=$AW$9,$N$6=BE29),AND(ISBLANK(BH31),BH30&lt;$B$6,BH30&gt;0,BE29&gt;0)),1,0)</f>
        <v>0</v>
      </c>
      <c r="BI32" s="100">
        <f>IF(OR(AND(BI29&gt;0,$F$3=$AW$9,$N$3=BI29),AND(ISBLANK(BI31),BI30&lt;$B$3,BI30&gt;0,BI29&gt;0)),1,0)</f>
        <v>0</v>
      </c>
      <c r="BJ32" s="97">
        <f>IF(OR(AND(BI29&gt;0,$F$4=$AW$9,$N$4=BI29),AND(ISBLANK(BJ31),BJ30&lt;$B$4,BJ30&gt;0,BI29&gt;0)),1,0)</f>
        <v>0</v>
      </c>
      <c r="BK32" s="97">
        <f>IF(OR(AND(BI29&gt;0,$F$5=$AW$9,$N$5=BI29),AND(ISBLANK(BK31),BK30&lt;$B$5,BK30&gt;0,BI29&gt;0)),1,0)</f>
        <v>0</v>
      </c>
      <c r="BL32" s="97">
        <f>IF(OR(AND(BI29&gt;0,$F$6=$AW$9,$N$6=BI29),AND(ISBLANK(BL31),BL30&lt;$B$6,BL30&gt;0,BI29&gt;0)),1,0)</f>
        <v>0</v>
      </c>
      <c r="BM32" s="100">
        <f>IF(OR(AND(BM29&gt;0,$F$3=$AW$9,$N$3=BM29),AND(ISBLANK(BM31),BM30&lt;$B$3,BM30&gt;0,BM29&gt;0)),1,0)</f>
        <v>0</v>
      </c>
      <c r="BN32" s="97">
        <f>IF(OR(AND(BM29&gt;0,$F$4=$AW$9,$N$4=BM29),AND(ISBLANK(BN31),BN30&lt;$B$4,BN30&gt;0,BM29&gt;0)),1,0)</f>
        <v>0</v>
      </c>
      <c r="BO32" s="97">
        <f>IF(OR(AND(BM29&gt;0,$F$5=$AW$9,$N$5=BM29),AND(ISBLANK(BO31),BO30&lt;$B$5,BO30&gt;0,BM29&gt;0)),1,0)</f>
        <v>0</v>
      </c>
      <c r="BP32" s="97">
        <f>IF(OR(AND(BM29&gt;0,$F$6=$AW$9,$N$6=BM29),AND(ISBLANK(BP31),BP30&lt;$B$6,BP30&gt;0,BM29&gt;0)),1,0)</f>
        <v>0</v>
      </c>
      <c r="BQ32" s="8"/>
    </row>
    <row r="33" spans="2:69" s="6" customFormat="1">
      <c r="B33" s="5"/>
      <c r="C33" s="94" t="str">
        <f>IF(C32&gt;0,"A","")</f>
        <v/>
      </c>
      <c r="D33" s="94" t="str">
        <f>IF(D32&gt;0,"B","")</f>
        <v/>
      </c>
      <c r="E33" s="94" t="str">
        <f>IF(E32&gt;0,"C","")</f>
        <v/>
      </c>
      <c r="F33" s="94" t="str">
        <f>IF(F32&gt;0,"D","")</f>
        <v/>
      </c>
      <c r="G33" s="93" t="str">
        <f>IF(G32&gt;0,"A","")</f>
        <v/>
      </c>
      <c r="H33" s="94" t="str">
        <f>IF(H32&gt;0,"B","")</f>
        <v/>
      </c>
      <c r="I33" s="94" t="str">
        <f>IF(I32&gt;0,"C","")</f>
        <v/>
      </c>
      <c r="J33" s="94" t="str">
        <f>IF(J32&gt;0,"D","")</f>
        <v/>
      </c>
      <c r="K33" s="93" t="str">
        <f>IF(K32&gt;0,"A","")</f>
        <v/>
      </c>
      <c r="L33" s="94" t="str">
        <f>IF(L32&gt;0,"B","")</f>
        <v/>
      </c>
      <c r="M33" s="94" t="str">
        <f>IF(M32&gt;0,"C","")</f>
        <v/>
      </c>
      <c r="N33" s="94" t="str">
        <f>IF(N32&gt;0,"D","")</f>
        <v/>
      </c>
      <c r="O33" s="93" t="str">
        <f>IF(O32&gt;0,"A","")</f>
        <v/>
      </c>
      <c r="P33" s="94" t="str">
        <f>IF(P32&gt;0,"B","")</f>
        <v/>
      </c>
      <c r="Q33" s="94" t="str">
        <f>IF(Q32&gt;0,"C","")</f>
        <v/>
      </c>
      <c r="R33" s="94" t="str">
        <f>IF(R32&gt;0,"D","")</f>
        <v/>
      </c>
      <c r="S33" s="93" t="str">
        <f>IF(S32&gt;0,"A","")</f>
        <v/>
      </c>
      <c r="T33" s="94" t="str">
        <f>IF(T32&gt;0,"B","")</f>
        <v/>
      </c>
      <c r="U33" s="94" t="str">
        <f>IF(U32&gt;0,"C","")</f>
        <v/>
      </c>
      <c r="V33" s="94" t="str">
        <f>IF(V32&gt;0,"D","")</f>
        <v/>
      </c>
      <c r="W33" s="8"/>
      <c r="Y33" s="5"/>
      <c r="Z33" s="95" t="str">
        <f>IF(Z32&gt;0,"A","")</f>
        <v/>
      </c>
      <c r="AA33" s="96" t="str">
        <f>IF(AA32&gt;0,"B","")</f>
        <v/>
      </c>
      <c r="AB33" s="96" t="str">
        <f>IF(AB32&gt;0,"C","")</f>
        <v/>
      </c>
      <c r="AC33" s="96" t="str">
        <f>IF(AC32&gt;0,"D","")</f>
        <v/>
      </c>
      <c r="AD33" s="95" t="str">
        <f>IF(AD32&gt;0,"A","")</f>
        <v/>
      </c>
      <c r="AE33" s="96" t="str">
        <f>IF(AE32&gt;0,"B","")</f>
        <v/>
      </c>
      <c r="AF33" s="96" t="str">
        <f>IF(AF32&gt;0,"C","")</f>
        <v/>
      </c>
      <c r="AG33" s="96" t="str">
        <f>IF(AG32&gt;0,"D","")</f>
        <v/>
      </c>
      <c r="AH33" s="93" t="str">
        <f>IF(AH32&gt;0,"A","")</f>
        <v/>
      </c>
      <c r="AI33" s="94" t="str">
        <f>IF(AI32&gt;0,"B","")</f>
        <v/>
      </c>
      <c r="AJ33" s="94" t="str">
        <f>IF(AJ32&gt;0,"C","")</f>
        <v/>
      </c>
      <c r="AK33" s="94" t="str">
        <f>IF(AK32&gt;0,"D","")</f>
        <v/>
      </c>
      <c r="AL33" s="93" t="str">
        <f>IF(AL32&gt;0,"A","")</f>
        <v/>
      </c>
      <c r="AM33" s="94" t="str">
        <f>IF(AM32&gt;0,"B","")</f>
        <v/>
      </c>
      <c r="AN33" s="94" t="str">
        <f>IF(AN32&gt;0,"C","")</f>
        <v/>
      </c>
      <c r="AO33" s="94" t="str">
        <f>IF(AO32&gt;0,"D","")</f>
        <v/>
      </c>
      <c r="AP33" s="93" t="str">
        <f>IF(AP32&gt;0,"A","")</f>
        <v/>
      </c>
      <c r="AQ33" s="94" t="str">
        <f>IF(AQ32&gt;0,"B","")</f>
        <v/>
      </c>
      <c r="AR33" s="94" t="str">
        <f>IF(AR32&gt;0,"C","")</f>
        <v/>
      </c>
      <c r="AS33" s="94" t="str">
        <f>IF(AS32&gt;0,"D","")</f>
        <v/>
      </c>
      <c r="AT33" s="8"/>
      <c r="AV33" s="5"/>
      <c r="AW33" s="93" t="str">
        <f>IF(AW32&gt;0,"A","")</f>
        <v/>
      </c>
      <c r="AX33" s="94" t="str">
        <f>IF(AX32&gt;0,"B","")</f>
        <v/>
      </c>
      <c r="AY33" s="94" t="str">
        <f>IF(AY32&gt;0,"C","")</f>
        <v/>
      </c>
      <c r="AZ33" s="94" t="str">
        <f>IF(AZ32&gt;0,"D","")</f>
        <v/>
      </c>
      <c r="BA33" s="93" t="str">
        <f>IF(BA32&gt;0,"A","")</f>
        <v/>
      </c>
      <c r="BB33" s="94" t="str">
        <f>IF(BB32&gt;0,"B","")</f>
        <v/>
      </c>
      <c r="BC33" s="94" t="str">
        <f>IF(BC32&gt;0,"C","")</f>
        <v/>
      </c>
      <c r="BD33" s="94" t="str">
        <f>IF(BD32&gt;0,"D","")</f>
        <v/>
      </c>
      <c r="BE33" s="93" t="str">
        <f>IF(BE32&gt;0,"A","")</f>
        <v/>
      </c>
      <c r="BF33" s="94" t="str">
        <f>IF(BF32&gt;0,"B","")</f>
        <v/>
      </c>
      <c r="BG33" s="94" t="str">
        <f>IF(BG32&gt;0,"C","")</f>
        <v/>
      </c>
      <c r="BH33" s="94" t="str">
        <f>IF(BH32&gt;0,"D","")</f>
        <v/>
      </c>
      <c r="BI33" s="93" t="str">
        <f>IF(BI32&gt;0,"A","")</f>
        <v/>
      </c>
      <c r="BJ33" s="94" t="str">
        <f>IF(BJ32&gt;0,"B","")</f>
        <v/>
      </c>
      <c r="BK33" s="94" t="str">
        <f>IF(BK32&gt;0,"C","")</f>
        <v/>
      </c>
      <c r="BL33" s="94" t="str">
        <f>IF(BL32&gt;0,"D","")</f>
        <v/>
      </c>
      <c r="BM33" s="93" t="str">
        <f>IF(BM32&gt;0,"A","")</f>
        <v/>
      </c>
      <c r="BN33" s="94" t="str">
        <f>IF(BN32&gt;0,"B","")</f>
        <v/>
      </c>
      <c r="BO33" s="94" t="str">
        <f>IF(BO32&gt;0,"C","")</f>
        <v/>
      </c>
      <c r="BP33" s="94" t="str">
        <f>IF(BP32&gt;0,"D","")</f>
        <v/>
      </c>
      <c r="BQ33" s="8"/>
    </row>
    <row r="34" spans="2:69" s="42" customFormat="1" ht="10.5">
      <c r="B34" s="43"/>
      <c r="C34" s="98">
        <f t="shared" ref="C34:L34" si="31">C32+C30</f>
        <v>0</v>
      </c>
      <c r="D34" s="98">
        <f t="shared" si="31"/>
        <v>0</v>
      </c>
      <c r="E34" s="98">
        <f t="shared" si="31"/>
        <v>0</v>
      </c>
      <c r="F34" s="99">
        <f t="shared" si="31"/>
        <v>0</v>
      </c>
      <c r="G34" s="98">
        <f t="shared" si="31"/>
        <v>0</v>
      </c>
      <c r="H34" s="98">
        <f t="shared" si="31"/>
        <v>0</v>
      </c>
      <c r="I34" s="98">
        <f t="shared" si="31"/>
        <v>0</v>
      </c>
      <c r="J34" s="99">
        <f t="shared" si="31"/>
        <v>0</v>
      </c>
      <c r="K34" s="98">
        <f t="shared" si="31"/>
        <v>0</v>
      </c>
      <c r="L34" s="98">
        <f t="shared" si="31"/>
        <v>0</v>
      </c>
      <c r="M34" s="98">
        <f t="shared" ref="M34:V34" si="32">M32+M30</f>
        <v>0</v>
      </c>
      <c r="N34" s="99">
        <f t="shared" si="32"/>
        <v>0</v>
      </c>
      <c r="O34" s="98">
        <f t="shared" si="32"/>
        <v>0</v>
      </c>
      <c r="P34" s="98">
        <f t="shared" si="32"/>
        <v>0</v>
      </c>
      <c r="Q34" s="98">
        <f t="shared" si="32"/>
        <v>0</v>
      </c>
      <c r="R34" s="99">
        <f t="shared" si="32"/>
        <v>0</v>
      </c>
      <c r="S34" s="98">
        <f t="shared" si="32"/>
        <v>0</v>
      </c>
      <c r="T34" s="98">
        <f t="shared" si="32"/>
        <v>0</v>
      </c>
      <c r="U34" s="98">
        <f t="shared" si="32"/>
        <v>0</v>
      </c>
      <c r="V34" s="98">
        <f t="shared" si="32"/>
        <v>0</v>
      </c>
      <c r="W34" s="44"/>
      <c r="Y34" s="43"/>
      <c r="Z34" s="103">
        <f t="shared" ref="Z34:AI34" si="33">Z32+Z30</f>
        <v>0</v>
      </c>
      <c r="AA34" s="103">
        <f t="shared" si="33"/>
        <v>0</v>
      </c>
      <c r="AB34" s="103">
        <f t="shared" si="33"/>
        <v>0</v>
      </c>
      <c r="AC34" s="104">
        <f t="shared" si="33"/>
        <v>0</v>
      </c>
      <c r="AD34" s="103">
        <f t="shared" si="33"/>
        <v>0</v>
      </c>
      <c r="AE34" s="103">
        <f t="shared" si="33"/>
        <v>0</v>
      </c>
      <c r="AF34" s="103">
        <f t="shared" si="33"/>
        <v>0</v>
      </c>
      <c r="AG34" s="104">
        <f t="shared" si="33"/>
        <v>0</v>
      </c>
      <c r="AH34" s="98">
        <f t="shared" si="33"/>
        <v>0</v>
      </c>
      <c r="AI34" s="98">
        <f t="shared" si="33"/>
        <v>0</v>
      </c>
      <c r="AJ34" s="98">
        <f t="shared" ref="AJ34:AS34" si="34">AJ32+AJ30</f>
        <v>0</v>
      </c>
      <c r="AK34" s="99">
        <f t="shared" si="34"/>
        <v>0</v>
      </c>
      <c r="AL34" s="98">
        <f t="shared" si="34"/>
        <v>0</v>
      </c>
      <c r="AM34" s="98">
        <f t="shared" si="34"/>
        <v>0</v>
      </c>
      <c r="AN34" s="98">
        <f t="shared" si="34"/>
        <v>0</v>
      </c>
      <c r="AO34" s="99">
        <f t="shared" si="34"/>
        <v>0</v>
      </c>
      <c r="AP34" s="98">
        <f t="shared" si="34"/>
        <v>0</v>
      </c>
      <c r="AQ34" s="98">
        <f t="shared" si="34"/>
        <v>0</v>
      </c>
      <c r="AR34" s="98">
        <f t="shared" si="34"/>
        <v>0</v>
      </c>
      <c r="AS34" s="98">
        <f t="shared" si="34"/>
        <v>0</v>
      </c>
      <c r="AT34" s="44"/>
      <c r="AV34" s="43"/>
      <c r="AW34" s="98">
        <f t="shared" ref="AW34:BF34" si="35">AW32+AW30</f>
        <v>0</v>
      </c>
      <c r="AX34" s="98">
        <f t="shared" si="35"/>
        <v>0</v>
      </c>
      <c r="AY34" s="98">
        <f t="shared" si="35"/>
        <v>0</v>
      </c>
      <c r="AZ34" s="99">
        <f t="shared" si="35"/>
        <v>0</v>
      </c>
      <c r="BA34" s="98">
        <f t="shared" si="35"/>
        <v>0</v>
      </c>
      <c r="BB34" s="98">
        <f t="shared" si="35"/>
        <v>0</v>
      </c>
      <c r="BC34" s="98">
        <f t="shared" si="35"/>
        <v>0</v>
      </c>
      <c r="BD34" s="99">
        <f t="shared" si="35"/>
        <v>0</v>
      </c>
      <c r="BE34" s="98">
        <f t="shared" si="35"/>
        <v>0</v>
      </c>
      <c r="BF34" s="98">
        <f t="shared" si="35"/>
        <v>0</v>
      </c>
      <c r="BG34" s="98">
        <f t="shared" ref="BG34:BP34" si="36">BG32+BG30</f>
        <v>0</v>
      </c>
      <c r="BH34" s="99">
        <f t="shared" si="36"/>
        <v>0</v>
      </c>
      <c r="BI34" s="98">
        <f t="shared" si="36"/>
        <v>0</v>
      </c>
      <c r="BJ34" s="98">
        <f t="shared" si="36"/>
        <v>0</v>
      </c>
      <c r="BK34" s="98">
        <f t="shared" si="36"/>
        <v>0</v>
      </c>
      <c r="BL34" s="99">
        <f t="shared" si="36"/>
        <v>0</v>
      </c>
      <c r="BM34" s="98">
        <f t="shared" si="36"/>
        <v>0</v>
      </c>
      <c r="BN34" s="98">
        <f t="shared" si="36"/>
        <v>0</v>
      </c>
      <c r="BO34" s="98">
        <f t="shared" si="36"/>
        <v>0</v>
      </c>
      <c r="BP34" s="98">
        <f t="shared" si="36"/>
        <v>0</v>
      </c>
      <c r="BQ34" s="44"/>
    </row>
    <row r="35" spans="2:69">
      <c r="B35" s="86">
        <f>W29+1</f>
        <v>22</v>
      </c>
      <c r="C35" s="87">
        <f>B35+1</f>
        <v>23</v>
      </c>
      <c r="D35" s="3"/>
      <c r="E35" s="3"/>
      <c r="F35" s="3"/>
      <c r="G35" s="88">
        <f>C35+1</f>
        <v>24</v>
      </c>
      <c r="H35" s="3"/>
      <c r="I35" s="3"/>
      <c r="J35" s="20"/>
      <c r="K35" s="88">
        <f>IF(G35=31,0,G35+1)</f>
        <v>25</v>
      </c>
      <c r="L35" s="3"/>
      <c r="M35" s="3"/>
      <c r="N35" s="20"/>
      <c r="O35" s="88">
        <f>IF(AND(K35&lt;31,K35&gt;0),K35+1,0)</f>
        <v>26</v>
      </c>
      <c r="P35" s="3"/>
      <c r="Q35" s="3"/>
      <c r="R35" s="20"/>
      <c r="S35" s="88">
        <f>IF(AND(O35&lt;31,O35&gt;0),O35+1,0)</f>
        <v>27</v>
      </c>
      <c r="T35" s="3"/>
      <c r="U35" s="3"/>
      <c r="V35" s="3"/>
      <c r="W35" s="89">
        <f>IF(AND(S35&lt;31,S35&gt;0),S35+1,0)</f>
        <v>28</v>
      </c>
      <c r="Y35" s="86">
        <f>AT29+1</f>
        <v>22</v>
      </c>
      <c r="Z35" s="88">
        <f>Y35+1</f>
        <v>23</v>
      </c>
      <c r="AA35" s="3"/>
      <c r="AB35" s="3"/>
      <c r="AC35" s="20"/>
      <c r="AD35" s="88">
        <f>Z35+1</f>
        <v>24</v>
      </c>
      <c r="AE35" s="3"/>
      <c r="AF35" s="3"/>
      <c r="AG35" s="20"/>
      <c r="AH35" s="88">
        <f>IF(AD35=31,0,AD35+1)</f>
        <v>25</v>
      </c>
      <c r="AI35" s="3"/>
      <c r="AJ35" s="3"/>
      <c r="AK35" s="20"/>
      <c r="AL35" s="88">
        <f>IF(AND(AH35&lt;31,AH35&gt;0),AH35+1,0)</f>
        <v>26</v>
      </c>
      <c r="AM35" s="3"/>
      <c r="AN35" s="3"/>
      <c r="AO35" s="20"/>
      <c r="AP35" s="88">
        <f>IF(AND(AL35&lt;31,AL35&gt;0),AL35+1,0)</f>
        <v>27</v>
      </c>
      <c r="AQ35" s="3"/>
      <c r="AR35" s="3"/>
      <c r="AS35" s="3"/>
      <c r="AT35" s="89">
        <f>IF(AND(AP35&lt;31,AP35&gt;0),AP35+1,0)</f>
        <v>28</v>
      </c>
      <c r="AV35" s="86">
        <f>BQ29+1</f>
        <v>22</v>
      </c>
      <c r="AW35" s="88">
        <f>AV35+1</f>
        <v>23</v>
      </c>
      <c r="AX35" s="3"/>
      <c r="AY35" s="3"/>
      <c r="AZ35" s="20"/>
      <c r="BA35" s="88">
        <f>IF(AW35=30,0,AW35+1)</f>
        <v>24</v>
      </c>
      <c r="BB35" s="3"/>
      <c r="BC35" s="3"/>
      <c r="BD35" s="20"/>
      <c r="BE35" s="88">
        <f>IF(AND(BA35&lt;30,BA35&gt;0),BA35+1,0)</f>
        <v>25</v>
      </c>
      <c r="BF35" s="3"/>
      <c r="BG35" s="3"/>
      <c r="BH35" s="20"/>
      <c r="BI35" s="88">
        <f>IF(AND(BE35&lt;30,BE35&gt;0),BE35+1,0)</f>
        <v>26</v>
      </c>
      <c r="BJ35" s="3"/>
      <c r="BK35" s="3"/>
      <c r="BL35" s="20"/>
      <c r="BM35" s="88">
        <f>IF(AND(BI35&lt;30,BI35&gt;0),BI35+1,0)</f>
        <v>27</v>
      </c>
      <c r="BN35" s="3"/>
      <c r="BO35" s="3"/>
      <c r="BP35" s="3"/>
      <c r="BQ35" s="89">
        <f>IF(AND(BM35&lt;30,BM35&gt;0),BM35+1,0)</f>
        <v>28</v>
      </c>
    </row>
    <row r="36" spans="2:69" hidden="1">
      <c r="B36" s="5"/>
      <c r="C36" s="94">
        <f>S32+S30</f>
        <v>0</v>
      </c>
      <c r="D36" s="94">
        <f>T32+T30</f>
        <v>0</v>
      </c>
      <c r="E36" s="94">
        <f>U32+U30</f>
        <v>0</v>
      </c>
      <c r="F36" s="94">
        <f>V32+V30</f>
        <v>0</v>
      </c>
      <c r="G36" s="91">
        <f t="shared" ref="G36:V36" si="37">C38+C36</f>
        <v>0</v>
      </c>
      <c r="H36" s="92">
        <f t="shared" si="37"/>
        <v>0</v>
      </c>
      <c r="I36" s="92">
        <f t="shared" si="37"/>
        <v>0</v>
      </c>
      <c r="J36" s="92">
        <f t="shared" si="37"/>
        <v>0</v>
      </c>
      <c r="K36" s="91">
        <f t="shared" si="37"/>
        <v>0</v>
      </c>
      <c r="L36" s="92">
        <f t="shared" si="37"/>
        <v>0</v>
      </c>
      <c r="M36" s="92">
        <f t="shared" si="37"/>
        <v>0</v>
      </c>
      <c r="N36" s="92">
        <f t="shared" si="37"/>
        <v>0</v>
      </c>
      <c r="O36" s="91">
        <f t="shared" si="37"/>
        <v>0</v>
      </c>
      <c r="P36" s="92">
        <f t="shared" si="37"/>
        <v>0</v>
      </c>
      <c r="Q36" s="92">
        <f t="shared" si="37"/>
        <v>0</v>
      </c>
      <c r="R36" s="92">
        <f t="shared" si="37"/>
        <v>0</v>
      </c>
      <c r="S36" s="91">
        <f t="shared" si="37"/>
        <v>0</v>
      </c>
      <c r="T36" s="92">
        <f t="shared" si="37"/>
        <v>0</v>
      </c>
      <c r="U36" s="92">
        <f t="shared" si="37"/>
        <v>0</v>
      </c>
      <c r="V36" s="92">
        <f t="shared" si="37"/>
        <v>0</v>
      </c>
      <c r="W36" s="8"/>
      <c r="Y36" s="5"/>
      <c r="Z36" s="94">
        <f>AP32+AP30</f>
        <v>0</v>
      </c>
      <c r="AA36" s="94">
        <f>AQ32+AQ30</f>
        <v>0</v>
      </c>
      <c r="AB36" s="94">
        <f>AR32+AR30</f>
        <v>0</v>
      </c>
      <c r="AC36" s="94">
        <f>AS32+AS30</f>
        <v>0</v>
      </c>
      <c r="AD36" s="91">
        <f t="shared" ref="AD36:AS36" si="38">Z38+Z36</f>
        <v>0</v>
      </c>
      <c r="AE36" s="92">
        <f t="shared" si="38"/>
        <v>0</v>
      </c>
      <c r="AF36" s="92">
        <f t="shared" si="38"/>
        <v>0</v>
      </c>
      <c r="AG36" s="92">
        <f t="shared" si="38"/>
        <v>0</v>
      </c>
      <c r="AH36" s="91">
        <f t="shared" si="38"/>
        <v>0</v>
      </c>
      <c r="AI36" s="92">
        <f t="shared" si="38"/>
        <v>0</v>
      </c>
      <c r="AJ36" s="92">
        <f t="shared" si="38"/>
        <v>0</v>
      </c>
      <c r="AK36" s="92">
        <f t="shared" si="38"/>
        <v>0</v>
      </c>
      <c r="AL36" s="91">
        <f t="shared" si="38"/>
        <v>0</v>
      </c>
      <c r="AM36" s="92">
        <f t="shared" si="38"/>
        <v>0</v>
      </c>
      <c r="AN36" s="92">
        <f t="shared" si="38"/>
        <v>0</v>
      </c>
      <c r="AO36" s="92">
        <f t="shared" si="38"/>
        <v>0</v>
      </c>
      <c r="AP36" s="91">
        <f t="shared" si="38"/>
        <v>0</v>
      </c>
      <c r="AQ36" s="92">
        <f t="shared" si="38"/>
        <v>0</v>
      </c>
      <c r="AR36" s="92">
        <f t="shared" si="38"/>
        <v>0</v>
      </c>
      <c r="AS36" s="92">
        <f t="shared" si="38"/>
        <v>0</v>
      </c>
      <c r="AT36" s="8"/>
      <c r="AV36" s="5"/>
      <c r="AW36" s="94">
        <f>BM32+BM30</f>
        <v>0</v>
      </c>
      <c r="AX36" s="94">
        <f>BN32+BN30</f>
        <v>0</v>
      </c>
      <c r="AY36" s="94">
        <f>BO32+BO30</f>
        <v>0</v>
      </c>
      <c r="AZ36" s="94">
        <f>BP32+BP30</f>
        <v>0</v>
      </c>
      <c r="BA36" s="91">
        <f t="shared" ref="BA36:BP36" si="39">AW38+AW36</f>
        <v>0</v>
      </c>
      <c r="BB36" s="92">
        <f t="shared" si="39"/>
        <v>0</v>
      </c>
      <c r="BC36" s="92">
        <f t="shared" si="39"/>
        <v>0</v>
      </c>
      <c r="BD36" s="92">
        <f t="shared" si="39"/>
        <v>0</v>
      </c>
      <c r="BE36" s="91">
        <f t="shared" si="39"/>
        <v>0</v>
      </c>
      <c r="BF36" s="92">
        <f t="shared" si="39"/>
        <v>0</v>
      </c>
      <c r="BG36" s="92">
        <f t="shared" si="39"/>
        <v>0</v>
      </c>
      <c r="BH36" s="92">
        <f t="shared" si="39"/>
        <v>0</v>
      </c>
      <c r="BI36" s="91">
        <f t="shared" si="39"/>
        <v>0</v>
      </c>
      <c r="BJ36" s="92">
        <f t="shared" si="39"/>
        <v>0</v>
      </c>
      <c r="BK36" s="92">
        <f t="shared" si="39"/>
        <v>0</v>
      </c>
      <c r="BL36" s="92">
        <f t="shared" si="39"/>
        <v>0</v>
      </c>
      <c r="BM36" s="91">
        <f t="shared" si="39"/>
        <v>0</v>
      </c>
      <c r="BN36" s="92">
        <f t="shared" si="39"/>
        <v>0</v>
      </c>
      <c r="BO36" s="92">
        <f t="shared" si="39"/>
        <v>0</v>
      </c>
      <c r="BP36" s="92">
        <f t="shared" si="39"/>
        <v>0</v>
      </c>
      <c r="BQ36" s="8"/>
    </row>
    <row r="37" spans="2:69">
      <c r="B37" s="5"/>
      <c r="C37" s="6"/>
      <c r="D37" s="6"/>
      <c r="E37" s="6"/>
      <c r="F37" s="6"/>
      <c r="G37" s="18"/>
      <c r="J37" s="19"/>
      <c r="K37" s="18"/>
      <c r="L37" s="6"/>
      <c r="M37" s="6"/>
      <c r="N37" s="19"/>
      <c r="O37" s="18"/>
      <c r="P37" s="6"/>
      <c r="Q37" s="6"/>
      <c r="R37" s="19"/>
      <c r="S37" s="18"/>
      <c r="T37" s="6"/>
      <c r="U37" s="6"/>
      <c r="V37" s="6"/>
      <c r="W37" s="8"/>
      <c r="Y37" s="5"/>
      <c r="Z37" s="18"/>
      <c r="AA37" s="6"/>
      <c r="AB37" s="6"/>
      <c r="AC37" s="19"/>
      <c r="AD37" s="18"/>
      <c r="AE37" s="6"/>
      <c r="AF37" s="6"/>
      <c r="AG37" s="19"/>
      <c r="AH37" s="18"/>
      <c r="AI37" s="6"/>
      <c r="AJ37" s="6"/>
      <c r="AK37" s="19"/>
      <c r="AL37" s="18"/>
      <c r="AM37" s="6"/>
      <c r="AN37" s="6"/>
      <c r="AO37" s="19"/>
      <c r="AP37" s="18"/>
      <c r="AQ37" s="6"/>
      <c r="AR37" s="6"/>
      <c r="AS37" s="6"/>
      <c r="AT37" s="8"/>
      <c r="AV37" s="5"/>
      <c r="AW37" s="18"/>
      <c r="AX37" s="6"/>
      <c r="AY37" s="6"/>
      <c r="AZ37" s="19"/>
      <c r="BA37" s="18"/>
      <c r="BB37" s="6"/>
      <c r="BC37" s="6"/>
      <c r="BD37" s="19"/>
      <c r="BE37" s="18"/>
      <c r="BF37" s="6"/>
      <c r="BG37" s="6"/>
      <c r="BH37" s="19"/>
      <c r="BI37" s="18"/>
      <c r="BJ37" s="6"/>
      <c r="BK37" s="6"/>
      <c r="BL37" s="19"/>
      <c r="BM37" s="18"/>
      <c r="BN37" s="6"/>
      <c r="BO37" s="6"/>
      <c r="BP37" s="6"/>
      <c r="BQ37" s="8"/>
    </row>
    <row r="38" spans="2:69" hidden="1">
      <c r="B38" s="5"/>
      <c r="C38" s="100">
        <f>IF(OR(AND(C35&gt;0,$F$3=$C$9,$N$3=C35),AND(ISBLANK(C37),C36&lt;$B$3,$N$3&lt;C35,$F$3=$C$9)),1,0)</f>
        <v>0</v>
      </c>
      <c r="D38" s="97">
        <f>IF(OR(AND(C35&gt;0,$F$4=$C$9,$N$4=C35),AND(ISBLANK(D37),D36&lt;$B$4,D36&gt;0,C35&gt;0)),1,0)</f>
        <v>0</v>
      </c>
      <c r="E38" s="97">
        <f>IF(OR(AND(C35&gt;0,$F$5=$C$9,$N$5=C35),AND(ISBLANK(E37),E36&lt;$B$5,$N$5&lt;C35,$F$5=$C$9)),1,0)</f>
        <v>0</v>
      </c>
      <c r="F38" s="97">
        <f>IF(OR(AND(C35&gt;0,$F$6=$C$9,$N$6=C35),AND(ISBLANK(F37),F36&lt;$B$6,$N$6&lt;C35,$F$6=$C$9)),1,0)</f>
        <v>0</v>
      </c>
      <c r="G38" s="100">
        <f>IF(OR(AND(G35&gt;0,$F$3=$C$9,$N$3=G35),AND(ISBLANK(G37),G36&lt;$B$3,$N$3&lt;G35,$F$3=$C$9)),1,0)</f>
        <v>0</v>
      </c>
      <c r="H38" s="97">
        <f>IF(OR(AND(G35&gt;0,$F$4=$C$9,$N$4=G35),AND(ISBLANK(H37),H36&lt;$B$4,H36&gt;0,G35&gt;0)),1,0)</f>
        <v>0</v>
      </c>
      <c r="I38" s="97">
        <f>IF(OR(AND(G35&gt;0,$F$5=$C$9,$N$5=G35),AND(ISBLANK(I37),I36&lt;$B$5,$N$5&lt;G35,$F$5=$C$9)),1,0)</f>
        <v>0</v>
      </c>
      <c r="J38" s="97">
        <f>IF(OR(AND(G35&gt;0,$F$6=$C$9,$N$6=G35),AND(ISBLANK(J37),J36&lt;$B$6,$N$6&lt;G35,$F$6=$C$9)),1,0)</f>
        <v>0</v>
      </c>
      <c r="K38" s="100">
        <f>IF(OR(AND(K35&gt;0,$F$3=$C$9,$N$3=K35),AND(ISBLANK(K37),K36&lt;$B$3,$N$3&lt;K35,$F$3=$C$9)),1,0)</f>
        <v>0</v>
      </c>
      <c r="L38" s="97">
        <f>IF(OR(AND(K35&gt;0,$F$4=$C$9,$N$4=K35),AND(ISBLANK(L37),L36&lt;$B$4,L36&gt;0,K35&gt;0)),1,0)</f>
        <v>0</v>
      </c>
      <c r="M38" s="97">
        <f>IF(OR(AND(K35&gt;0,$F$5=$C$9,$N$5=K35),AND(ISBLANK(M37),M36&lt;$B$5,$N$5&lt;K35,$F$5=$C$9)),1,0)</f>
        <v>0</v>
      </c>
      <c r="N38" s="97">
        <f>IF(OR(AND(K35&gt;0,$F$6=$C$9,$N$6=K35),AND(ISBLANK(N37),N36&lt;$B$6,$N$6&lt;K35,$F$6=$C$9)),1,0)</f>
        <v>0</v>
      </c>
      <c r="O38" s="100">
        <f>IF(OR(AND(O35&gt;0,$F$3=$C$9,$N$3=O35),AND(ISBLANK(O37),O36&lt;$B$3,$N$3&lt;O35,$F$3=$C$9)),1,0)</f>
        <v>0</v>
      </c>
      <c r="P38" s="97">
        <f>IF(OR(AND(O35&gt;0,$F$4=$C$9,$N$4=O35),AND(ISBLANK(P37),P36&lt;$B$4,P36&gt;0,O35&gt;0)),1,0)</f>
        <v>0</v>
      </c>
      <c r="Q38" s="97">
        <f>IF(OR(AND(O35&gt;0,$F$5=$C$9,$N$5=O35),AND(ISBLANK(Q37),Q36&lt;$B$5,$N$5&lt;O35,$F$5=$C$9)),1,0)</f>
        <v>0</v>
      </c>
      <c r="R38" s="97">
        <f>IF(OR(AND(O35&gt;0,$F$6=$C$9,$N$6=O35),AND(ISBLANK(R37),R36&lt;$B$6,$N$6&lt;O35,$F$6=$C$9)),1,0)</f>
        <v>0</v>
      </c>
      <c r="S38" s="100">
        <f>IF(OR(AND(S35&gt;0,$F$3=$C$9,$N$3=S35),AND(ISBLANK(S37),S36&lt;$B$3,$N$3&lt;S35,$F$3=$C$9)),1,0)</f>
        <v>0</v>
      </c>
      <c r="T38" s="97">
        <f>IF(OR(AND(S35&gt;0,$F$4=$C$9,$N$4=S35),AND(ISBLANK(T37),T36&lt;$B$4,T36&gt;0,S35&gt;0)),1,0)</f>
        <v>0</v>
      </c>
      <c r="U38" s="97">
        <f>IF(OR(AND(S35&gt;0,$F$5=$C$9,$N$5=S35),AND(ISBLANK(U37),U36&lt;$B$5,$N$5&lt;S35,$F$5=$C$9)),1,0)</f>
        <v>0</v>
      </c>
      <c r="V38" s="97">
        <f>IF(OR(AND(S35&gt;0,$F$6=$C$9,$N$6=S35),AND(ISBLANK(V37),V36&lt;$B$6,$N$6&lt;S35,$F$6=$C$9)),1,0)</f>
        <v>0</v>
      </c>
      <c r="W38" s="8"/>
      <c r="Y38" s="5"/>
      <c r="Z38" s="100">
        <f>IF(OR(AND(Z35&gt;0,$F$3=$Z$9,$N$3=Z35),AND(ISBLANK(Z37),Z36&lt;$B$3,Z36&gt;0,Z35&gt;0)),1,0)</f>
        <v>0</v>
      </c>
      <c r="AA38" s="97">
        <f>IF(OR(AND(Z35&gt;0,$F$4=$Z$9,$N$4=Z35),AND(ISBLANK(AA37),AA36&lt;$B$4,AA36&gt;0,Z35&gt;0)),1,0)</f>
        <v>0</v>
      </c>
      <c r="AB38" s="97">
        <f>IF(OR(AND(Z35&gt;0,$F$5=$Z$9,$N$5=Z35),AND(ISBLANK(AB37),AB36&lt;$B$5,AB36&gt;0,Z35&gt;0)),1,0)</f>
        <v>0</v>
      </c>
      <c r="AC38" s="97">
        <f>IF(OR(AND(Z35&gt;0,$F$6=$Z$9,$N$6=Z35),AND(ISBLANK(AC37),AC36&lt;$B$6,AC36&gt;0,Z35&gt;0)),1,0)</f>
        <v>0</v>
      </c>
      <c r="AD38" s="100">
        <f>IF(OR(AND(AD35&gt;0,$F$3=$Z$9,$N$3=AD35),AND(ISBLANK(AD37),AD36&lt;$B$3,AD36&gt;0,AD35&gt;0)),1,0)</f>
        <v>0</v>
      </c>
      <c r="AE38" s="97">
        <f>IF(OR(AND(AD35&gt;0,$F$4=$Z$9,$N$4=AD35),AND(ISBLANK(AE37),AE36&lt;$B$4,AE36&gt;0,AD35&gt;0)),1,0)</f>
        <v>0</v>
      </c>
      <c r="AF38" s="97">
        <f>IF(OR(AND(AD35&gt;0,$F$5=$Z$9,$N$5=AD35),AND(ISBLANK(AF37),AF36&lt;$B$5,AF36&gt;0,AD35&gt;0)),1,0)</f>
        <v>0</v>
      </c>
      <c r="AG38" s="97">
        <f>IF(OR(AND(AD35&gt;0,$F$6=$Z$9,$N$6=AD35),AND(ISBLANK(AG37),AG36&lt;$B$6,AG36&gt;0,AD35&gt;0)),1,0)</f>
        <v>0</v>
      </c>
      <c r="AH38" s="100">
        <f>IF(OR(AND(AH35&gt;0,$F$3=$Z$9,$N$3=AH35),AND(ISBLANK(AH37),AH36&lt;$B$3,AH36&gt;0,AH35&gt;0)),1,0)</f>
        <v>0</v>
      </c>
      <c r="AI38" s="97">
        <f>IF(OR(AND(AH35&gt;0,$F$4=$Z$9,$N$4=AH35),AND(ISBLANK(AI37),AI36&lt;$B$4,AI36&gt;0,AH35&gt;0)),1,0)</f>
        <v>0</v>
      </c>
      <c r="AJ38" s="97">
        <f>IF(OR(AND(AH35&gt;0,$F$5=$Z$9,$N$5=AH35),AND(ISBLANK(AJ37),AJ36&lt;$B$5,AJ36&gt;0,AH35&gt;0)),1,0)</f>
        <v>0</v>
      </c>
      <c r="AK38" s="97">
        <f>IF(OR(AND(AH35&gt;0,$F$6=$Z$9,$N$6=AH35),AND(ISBLANK(AK37),AK36&lt;$B$6,AK36&gt;0,AH35&gt;0)),1,0)</f>
        <v>0</v>
      </c>
      <c r="AL38" s="100">
        <f>IF(OR(AND(AL35&gt;0,$F$3=$Z$9,$N$3=AL35),AND(ISBLANK(AL37),AL36&lt;$B$3,AL36&gt;0,AL35&gt;0)),1,0)</f>
        <v>0</v>
      </c>
      <c r="AM38" s="97">
        <f>IF(OR(AND(AL35&gt;0,$F$4=$Z$9,$N$4=AL35),AND(ISBLANK(AM37),AM36&lt;$B$4,AM36&gt;0,AL35&gt;0)),1,0)</f>
        <v>0</v>
      </c>
      <c r="AN38" s="97">
        <f>IF(OR(AND(AL35&gt;0,$F$5=$Z$9,$N$5=AL35),AND(ISBLANK(AN37),AN36&lt;$B$5,AN36&gt;0,AL35&gt;0)),1,0)</f>
        <v>0</v>
      </c>
      <c r="AO38" s="97">
        <f>IF(OR(AND(AL35&gt;0,$F$6=$Z$9,$N$6=AL35),AND(ISBLANK(AO37),AO36&lt;$B$6,AO36&gt;0,AL35&gt;0)),1,0)</f>
        <v>0</v>
      </c>
      <c r="AP38" s="100">
        <f>IF(OR(AND(AP35&gt;0,$F$3=$Z$9,$N$3=AP35),AND(ISBLANK(AP37),AP36&lt;$B$3,AP36&gt;0,AP35&gt;0)),1,0)</f>
        <v>0</v>
      </c>
      <c r="AQ38" s="97">
        <f>IF(OR(AND(AP35&gt;0,$F$4=$Z$9,$N$4=AP35),AND(ISBLANK(AQ37),AQ36&lt;$B$4,AQ36&gt;0,AP35&gt;0)),1,0)</f>
        <v>0</v>
      </c>
      <c r="AR38" s="97">
        <f>IF(OR(AND(AP35&gt;0,$F$5=$Z$9,$N$5=AP35),AND(ISBLANK(AR37),AR36&lt;$B$5,AR36&gt;0,AP35&gt;0)),1,0)</f>
        <v>0</v>
      </c>
      <c r="AS38" s="97">
        <f>IF(OR(AND(AP35&gt;0,$F$6=$Z$9,$N$6=AP35),AND(ISBLANK(AS37),AS36&lt;$B$6,AS36&gt;0,AP35&gt;0)),1,0)</f>
        <v>0</v>
      </c>
      <c r="AT38" s="8"/>
      <c r="AV38" s="5"/>
      <c r="AW38" s="100">
        <f>IF(OR(AND(AW35&gt;0,$F$3=$AW$9,$N$3=AW35),AND(ISBLANK(AW37),AW36&lt;$B$3,AW36&gt;0,AW35&gt;0)),1,0)</f>
        <v>0</v>
      </c>
      <c r="AX38" s="97">
        <f>IF(OR(AND(AW35&gt;0,$F$4=$AW$9,$N$4=AW35),AND(ISBLANK(AX37),AX36&lt;$B$4,AX36&gt;0,AW35&gt;0)),1,0)</f>
        <v>0</v>
      </c>
      <c r="AY38" s="97">
        <f>IF(OR(AND(AW35&gt;0,$F$5=$AW$9,$N$5=AW35),AND(ISBLANK(AY37),AY36&lt;$B$5,AY36&gt;0,AW35&gt;0)),1,0)</f>
        <v>0</v>
      </c>
      <c r="AZ38" s="97">
        <f>IF(OR(AND(AW35&gt;0,$F$6=$AW$9,$N$6=AW35),AND(ISBLANK(AZ37),AZ36&lt;$B$6,AZ36&gt;0,AW35&gt;0)),1,0)</f>
        <v>0</v>
      </c>
      <c r="BA38" s="100">
        <f>IF(OR(AND(BA35&gt;0,$F$3=$AW$9,$N$3=BA35),AND(ISBLANK(BA37),BA36&lt;$B$3,BA36&gt;0,BA35&gt;0)),1,0)</f>
        <v>0</v>
      </c>
      <c r="BB38" s="97">
        <f>IF(OR(AND(BA35&gt;0,$F$4=$AW$9,$N$4=BA35),AND(ISBLANK(BB37),BB36&lt;$B$4,BB36&gt;0,BA35&gt;0)),1,0)</f>
        <v>0</v>
      </c>
      <c r="BC38" s="97">
        <f>IF(OR(AND(BA35&gt;0,$F$5=$AW$9,$N$5=BA35),AND(ISBLANK(BC37),BC36&lt;$B$5,BC36&gt;0,BA35&gt;0)),1,0)</f>
        <v>0</v>
      </c>
      <c r="BD38" s="97">
        <f>IF(OR(AND(BA35&gt;0,$F$6=$AW$9,$N$6=BA35),AND(ISBLANK(BD37),BD36&lt;$B$6,BD36&gt;0,BA35&gt;0)),1,0)</f>
        <v>0</v>
      </c>
      <c r="BE38" s="100">
        <f>IF(OR(AND(BE35&gt;0,$F$3=$AW$9,$N$3=BE35),AND(ISBLANK(BE37),BE36&lt;$B$3,BE36&gt;0,BE35&gt;0)),1,0)</f>
        <v>0</v>
      </c>
      <c r="BF38" s="97">
        <f>IF(OR(AND(BE35&gt;0,$F$4=$AW$9,$N$4=BE35),AND(ISBLANK(BF37),BF36&lt;$B$4,BF36&gt;0,BE35&gt;0)),1,0)</f>
        <v>0</v>
      </c>
      <c r="BG38" s="97">
        <f>IF(OR(AND(BE35&gt;0,$F$5=$AW$9,$N$5=BE35),AND(ISBLANK(BG37),BG36&lt;$B$5,BG36&gt;0,BE35&gt;0)),1,0)</f>
        <v>0</v>
      </c>
      <c r="BH38" s="97">
        <f>IF(OR(AND(BE35&gt;0,$F$6=$AW$9,$N$6=BE35),AND(ISBLANK(BH37),BH36&lt;$B$6,BH36&gt;0,BE35&gt;0)),1,0)</f>
        <v>0</v>
      </c>
      <c r="BI38" s="100">
        <f>IF(OR(AND(BI35&gt;0,$F$3=$AW$9,$N$3=BI35),AND(ISBLANK(BI37),BI36&lt;$B$3,BI36&gt;0,BI35&gt;0)),1,0)</f>
        <v>0</v>
      </c>
      <c r="BJ38" s="97">
        <f>IF(OR(AND(BI35&gt;0,$F$4=$AW$9,$N$4=BI35),AND(ISBLANK(BJ37),BJ36&lt;$B$4,BJ36&gt;0,BI35&gt;0)),1,0)</f>
        <v>0</v>
      </c>
      <c r="BK38" s="97">
        <f>IF(OR(AND(BI35&gt;0,$F$5=$AW$9,$N$5=BI35),AND(ISBLANK(BK37),BK36&lt;$B$5,BK36&gt;0,BI35&gt;0)),1,0)</f>
        <v>0</v>
      </c>
      <c r="BL38" s="97">
        <f>IF(OR(AND(BI35&gt;0,$F$6=$AW$9,$N$6=BI35),AND(ISBLANK(BL37),BL36&lt;$B$6,BL36&gt;0,BI35&gt;0)),1,0)</f>
        <v>0</v>
      </c>
      <c r="BM38" s="100">
        <f>IF(OR(AND(BM35&gt;0,$F$3=$AW$9,$N$3=BM35),AND(ISBLANK(BM37),BM36&lt;$B$3,BM36&gt;0,BM35&gt;0)),1,0)</f>
        <v>0</v>
      </c>
      <c r="BN38" s="97">
        <f>IF(OR(AND(BM35&gt;0,$F$4=$AW$9,$N$4=BM35),AND(ISBLANK(BN37),BN36&lt;$B$4,BN36&gt;0,BM35&gt;0)),1,0)</f>
        <v>0</v>
      </c>
      <c r="BO38" s="97">
        <f>IF(OR(AND(BM35&gt;0,$F$5=$AW$9,$N$5=BM35),AND(ISBLANK(BO37),BO36&lt;$B$5,BO36&gt;0,BM35&gt;0)),1,0)</f>
        <v>0</v>
      </c>
      <c r="BP38" s="97">
        <f>IF(OR(AND(BM35&gt;0,$F$6=$AW$9,$N$6=BM35),AND(ISBLANK(BP37),BP36&lt;$B$6,BP36&gt;0,BM35&gt;0)),1,0)</f>
        <v>0</v>
      </c>
      <c r="BQ38" s="8"/>
    </row>
    <row r="39" spans="2:69" s="6" customFormat="1">
      <c r="B39" s="5"/>
      <c r="C39" s="94" t="str">
        <f>IF(C38&gt;0,"A","")</f>
        <v/>
      </c>
      <c r="D39" s="94" t="str">
        <f>IF(D38&gt;0,"B","")</f>
        <v/>
      </c>
      <c r="E39" s="94" t="str">
        <f>IF(E38&gt;0,"C","")</f>
        <v/>
      </c>
      <c r="F39" s="94" t="str">
        <f>IF(F38&gt;0,"D","")</f>
        <v/>
      </c>
      <c r="G39" s="93" t="str">
        <f>IF(G38&gt;0,"A","")</f>
        <v/>
      </c>
      <c r="H39" s="94" t="str">
        <f>IF(H38&gt;0,"B","")</f>
        <v/>
      </c>
      <c r="I39" s="94" t="str">
        <f>IF(I38&gt;0,"C","")</f>
        <v/>
      </c>
      <c r="J39" s="94" t="str">
        <f>IF(J38&gt;0,"D","")</f>
        <v/>
      </c>
      <c r="K39" s="93" t="str">
        <f>IF(K38&gt;0,"A","")</f>
        <v/>
      </c>
      <c r="L39" s="94" t="str">
        <f>IF(L38&gt;0,"B","")</f>
        <v/>
      </c>
      <c r="M39" s="94" t="str">
        <f>IF(M38&gt;0,"C","")</f>
        <v/>
      </c>
      <c r="N39" s="94" t="str">
        <f>IF(N38&gt;0,"D","")</f>
        <v/>
      </c>
      <c r="O39" s="93" t="str">
        <f>IF(O38&gt;0,"A","")</f>
        <v/>
      </c>
      <c r="P39" s="94" t="str">
        <f>IF(P38&gt;0,"B","")</f>
        <v/>
      </c>
      <c r="Q39" s="94" t="str">
        <f>IF(Q38&gt;0,"C","")</f>
        <v/>
      </c>
      <c r="R39" s="94" t="str">
        <f>IF(R38&gt;0,"D","")</f>
        <v/>
      </c>
      <c r="S39" s="93" t="str">
        <f>IF(S38&gt;0,"A","")</f>
        <v/>
      </c>
      <c r="T39" s="94" t="str">
        <f>IF(T38&gt;0,"B","")</f>
        <v/>
      </c>
      <c r="U39" s="94" t="str">
        <f>IF(U38&gt;0,"C","")</f>
        <v/>
      </c>
      <c r="V39" s="94" t="str">
        <f>IF(V38&gt;0,"D","")</f>
        <v/>
      </c>
      <c r="W39" s="8"/>
      <c r="Y39" s="5"/>
      <c r="Z39" s="93" t="str">
        <f>IF(Z38&gt;0,"A","")</f>
        <v/>
      </c>
      <c r="AA39" s="94" t="str">
        <f>IF(AA38&gt;0,"B","")</f>
        <v/>
      </c>
      <c r="AB39" s="94" t="str">
        <f>IF(AB38&gt;0,"C","")</f>
        <v/>
      </c>
      <c r="AC39" s="94" t="str">
        <f>IF(AC38&gt;0,"D","")</f>
        <v/>
      </c>
      <c r="AD39" s="93" t="str">
        <f>IF(AD38&gt;0,"A","")</f>
        <v/>
      </c>
      <c r="AE39" s="94" t="str">
        <f>IF(AE38&gt;0,"B","")</f>
        <v/>
      </c>
      <c r="AF39" s="94" t="str">
        <f>IF(AF38&gt;0,"C","")</f>
        <v/>
      </c>
      <c r="AG39" s="94" t="str">
        <f>IF(AG38&gt;0,"D","")</f>
        <v/>
      </c>
      <c r="AH39" s="93" t="str">
        <f>IF(AH38&gt;0,"A","")</f>
        <v/>
      </c>
      <c r="AI39" s="94" t="str">
        <f>IF(AI38&gt;0,"B","")</f>
        <v/>
      </c>
      <c r="AJ39" s="94" t="str">
        <f>IF(AJ38&gt;0,"C","")</f>
        <v/>
      </c>
      <c r="AK39" s="94" t="str">
        <f>IF(AK38&gt;0,"D","")</f>
        <v/>
      </c>
      <c r="AL39" s="93" t="str">
        <f>IF(AL38&gt;0,"A","")</f>
        <v/>
      </c>
      <c r="AM39" s="94" t="str">
        <f>IF(AM38&gt;0,"B","")</f>
        <v/>
      </c>
      <c r="AN39" s="94" t="str">
        <f>IF(AN38&gt;0,"C","")</f>
        <v/>
      </c>
      <c r="AO39" s="94" t="str">
        <f>IF(AO38&gt;0,"D","")</f>
        <v/>
      </c>
      <c r="AP39" s="93" t="str">
        <f>IF(AP38&gt;0,"A","")</f>
        <v/>
      </c>
      <c r="AQ39" s="94" t="str">
        <f>IF(AQ38&gt;0,"B","")</f>
        <v/>
      </c>
      <c r="AR39" s="94" t="str">
        <f>IF(AR38&gt;0,"C","")</f>
        <v/>
      </c>
      <c r="AS39" s="94" t="str">
        <f>IF(AS38&gt;0,"D","")</f>
        <v/>
      </c>
      <c r="AT39" s="8"/>
      <c r="AV39" s="5"/>
      <c r="AW39" s="93" t="str">
        <f>IF(AW38&gt;0,"A","")</f>
        <v/>
      </c>
      <c r="AX39" s="94" t="str">
        <f>IF(AX38&gt;0,"B","")</f>
        <v/>
      </c>
      <c r="AY39" s="94" t="str">
        <f>IF(AY38&gt;0,"C","")</f>
        <v/>
      </c>
      <c r="AZ39" s="94" t="str">
        <f>IF(AZ38&gt;0,"D","")</f>
        <v/>
      </c>
      <c r="BA39" s="93" t="str">
        <f>IF(BA38&gt;0,"A","")</f>
        <v/>
      </c>
      <c r="BB39" s="94" t="str">
        <f>IF(BB38&gt;0,"B","")</f>
        <v/>
      </c>
      <c r="BC39" s="94" t="str">
        <f>IF(BC38&gt;0,"C","")</f>
        <v/>
      </c>
      <c r="BD39" s="94" t="str">
        <f>IF(BD38&gt;0,"D","")</f>
        <v/>
      </c>
      <c r="BE39" s="93" t="str">
        <f>IF(BE38&gt;0,"A","")</f>
        <v/>
      </c>
      <c r="BF39" s="94" t="str">
        <f>IF(BF38&gt;0,"B","")</f>
        <v/>
      </c>
      <c r="BG39" s="94" t="str">
        <f>IF(BG38&gt;0,"C","")</f>
        <v/>
      </c>
      <c r="BH39" s="94" t="str">
        <f>IF(BH38&gt;0,"D","")</f>
        <v/>
      </c>
      <c r="BI39" s="93" t="str">
        <f>IF(BI38&gt;0,"A","")</f>
        <v/>
      </c>
      <c r="BJ39" s="94" t="str">
        <f>IF(BJ38&gt;0,"B","")</f>
        <v/>
      </c>
      <c r="BK39" s="94" t="str">
        <f>IF(BK38&gt;0,"C","")</f>
        <v/>
      </c>
      <c r="BL39" s="94" t="str">
        <f>IF(BL38&gt;0,"D","")</f>
        <v/>
      </c>
      <c r="BM39" s="93" t="str">
        <f>IF(BM38&gt;0,"A","")</f>
        <v/>
      </c>
      <c r="BN39" s="94" t="str">
        <f>IF(BN38&gt;0,"B","")</f>
        <v/>
      </c>
      <c r="BO39" s="94" t="str">
        <f>IF(BO38&gt;0,"C","")</f>
        <v/>
      </c>
      <c r="BP39" s="94" t="str">
        <f>IF(BP38&gt;0,"D","")</f>
        <v/>
      </c>
      <c r="BQ39" s="8"/>
    </row>
    <row r="40" spans="2:69" s="42" customFormat="1" ht="10.5">
      <c r="B40" s="43"/>
      <c r="C40" s="98">
        <f t="shared" ref="C40:L40" si="40">C38+C36</f>
        <v>0</v>
      </c>
      <c r="D40" s="98">
        <f t="shared" si="40"/>
        <v>0</v>
      </c>
      <c r="E40" s="98">
        <f t="shared" si="40"/>
        <v>0</v>
      </c>
      <c r="F40" s="99">
        <f t="shared" si="40"/>
        <v>0</v>
      </c>
      <c r="G40" s="98">
        <f t="shared" si="40"/>
        <v>0</v>
      </c>
      <c r="H40" s="98">
        <f t="shared" si="40"/>
        <v>0</v>
      </c>
      <c r="I40" s="98">
        <f t="shared" si="40"/>
        <v>0</v>
      </c>
      <c r="J40" s="99">
        <f t="shared" si="40"/>
        <v>0</v>
      </c>
      <c r="K40" s="98">
        <f t="shared" si="40"/>
        <v>0</v>
      </c>
      <c r="L40" s="98">
        <f t="shared" si="40"/>
        <v>0</v>
      </c>
      <c r="M40" s="98">
        <f t="shared" ref="M40:V40" si="41">M38+M36</f>
        <v>0</v>
      </c>
      <c r="N40" s="99">
        <f t="shared" si="41"/>
        <v>0</v>
      </c>
      <c r="O40" s="98">
        <f t="shared" si="41"/>
        <v>0</v>
      </c>
      <c r="P40" s="98">
        <f t="shared" si="41"/>
        <v>0</v>
      </c>
      <c r="Q40" s="98">
        <f t="shared" si="41"/>
        <v>0</v>
      </c>
      <c r="R40" s="99">
        <f t="shared" si="41"/>
        <v>0</v>
      </c>
      <c r="S40" s="98">
        <f t="shared" si="41"/>
        <v>0</v>
      </c>
      <c r="T40" s="98">
        <f t="shared" si="41"/>
        <v>0</v>
      </c>
      <c r="U40" s="98">
        <f t="shared" si="41"/>
        <v>0</v>
      </c>
      <c r="V40" s="98">
        <f t="shared" si="41"/>
        <v>0</v>
      </c>
      <c r="W40" s="44"/>
      <c r="Y40" s="43"/>
      <c r="Z40" s="98">
        <f t="shared" ref="Z40:AI40" si="42">Z38+Z36</f>
        <v>0</v>
      </c>
      <c r="AA40" s="98">
        <f t="shared" si="42"/>
        <v>0</v>
      </c>
      <c r="AB40" s="98">
        <f t="shared" si="42"/>
        <v>0</v>
      </c>
      <c r="AC40" s="99">
        <f t="shared" si="42"/>
        <v>0</v>
      </c>
      <c r="AD40" s="98">
        <f t="shared" si="42"/>
        <v>0</v>
      </c>
      <c r="AE40" s="98">
        <f t="shared" si="42"/>
        <v>0</v>
      </c>
      <c r="AF40" s="98">
        <f t="shared" si="42"/>
        <v>0</v>
      </c>
      <c r="AG40" s="99">
        <f t="shared" si="42"/>
        <v>0</v>
      </c>
      <c r="AH40" s="98">
        <f t="shared" si="42"/>
        <v>0</v>
      </c>
      <c r="AI40" s="98">
        <f t="shared" si="42"/>
        <v>0</v>
      </c>
      <c r="AJ40" s="98">
        <f t="shared" ref="AJ40:AS40" si="43">AJ38+AJ36</f>
        <v>0</v>
      </c>
      <c r="AK40" s="99">
        <f t="shared" si="43"/>
        <v>0</v>
      </c>
      <c r="AL40" s="98">
        <f t="shared" si="43"/>
        <v>0</v>
      </c>
      <c r="AM40" s="98">
        <f t="shared" si="43"/>
        <v>0</v>
      </c>
      <c r="AN40" s="98">
        <f t="shared" si="43"/>
        <v>0</v>
      </c>
      <c r="AO40" s="99">
        <f t="shared" si="43"/>
        <v>0</v>
      </c>
      <c r="AP40" s="98">
        <f t="shared" si="43"/>
        <v>0</v>
      </c>
      <c r="AQ40" s="98">
        <f t="shared" si="43"/>
        <v>0</v>
      </c>
      <c r="AR40" s="98">
        <f t="shared" si="43"/>
        <v>0</v>
      </c>
      <c r="AS40" s="98">
        <f t="shared" si="43"/>
        <v>0</v>
      </c>
      <c r="AT40" s="44"/>
      <c r="AV40" s="43"/>
      <c r="AW40" s="98">
        <f t="shared" ref="AW40:BF40" si="44">AW38+AW36</f>
        <v>0</v>
      </c>
      <c r="AX40" s="98">
        <f t="shared" si="44"/>
        <v>0</v>
      </c>
      <c r="AY40" s="98">
        <f t="shared" si="44"/>
        <v>0</v>
      </c>
      <c r="AZ40" s="99">
        <f t="shared" si="44"/>
        <v>0</v>
      </c>
      <c r="BA40" s="98">
        <f t="shared" si="44"/>
        <v>0</v>
      </c>
      <c r="BB40" s="98">
        <f t="shared" si="44"/>
        <v>0</v>
      </c>
      <c r="BC40" s="98">
        <f t="shared" si="44"/>
        <v>0</v>
      </c>
      <c r="BD40" s="99">
        <f t="shared" si="44"/>
        <v>0</v>
      </c>
      <c r="BE40" s="98">
        <f t="shared" si="44"/>
        <v>0</v>
      </c>
      <c r="BF40" s="98">
        <f t="shared" si="44"/>
        <v>0</v>
      </c>
      <c r="BG40" s="98">
        <f t="shared" ref="BG40:BP40" si="45">BG38+BG36</f>
        <v>0</v>
      </c>
      <c r="BH40" s="99">
        <f t="shared" si="45"/>
        <v>0</v>
      </c>
      <c r="BI40" s="98">
        <f t="shared" si="45"/>
        <v>0</v>
      </c>
      <c r="BJ40" s="98">
        <f t="shared" si="45"/>
        <v>0</v>
      </c>
      <c r="BK40" s="98">
        <f t="shared" si="45"/>
        <v>0</v>
      </c>
      <c r="BL40" s="99">
        <f t="shared" si="45"/>
        <v>0</v>
      </c>
      <c r="BM40" s="98">
        <f t="shared" si="45"/>
        <v>0</v>
      </c>
      <c r="BN40" s="98">
        <f t="shared" si="45"/>
        <v>0</v>
      </c>
      <c r="BO40" s="98">
        <f t="shared" si="45"/>
        <v>0</v>
      </c>
      <c r="BP40" s="98">
        <f t="shared" si="45"/>
        <v>0</v>
      </c>
      <c r="BQ40" s="44"/>
    </row>
    <row r="41" spans="2:69">
      <c r="B41" s="86">
        <f>IF(AND(W35&lt;31,W35&gt;0),W35+1,0)</f>
        <v>29</v>
      </c>
      <c r="C41" s="87">
        <f>IF(AND(B41&lt;31,B41&gt;0),B41+1,0)</f>
        <v>30</v>
      </c>
      <c r="D41" s="3"/>
      <c r="E41" s="3"/>
      <c r="F41" s="3"/>
      <c r="G41" s="17"/>
      <c r="H41" s="3"/>
      <c r="I41" s="3"/>
      <c r="J41" s="20"/>
      <c r="K41" s="17"/>
      <c r="L41" s="3"/>
      <c r="M41" s="3"/>
      <c r="N41" s="20"/>
      <c r="O41" s="17"/>
      <c r="P41" s="3"/>
      <c r="Q41" s="3"/>
      <c r="R41" s="20"/>
      <c r="S41" s="17"/>
      <c r="T41" s="3"/>
      <c r="U41" s="3"/>
      <c r="V41" s="3"/>
      <c r="W41" s="4"/>
      <c r="Y41" s="86">
        <f>IF(AND(AT35&lt;31,AT35&gt;0),AT35+1,0)</f>
        <v>29</v>
      </c>
      <c r="Z41" s="88">
        <f>IF(AND(Y41&lt;31,Y41&gt;0),Y41+1,0)</f>
        <v>30</v>
      </c>
      <c r="AA41" s="3"/>
      <c r="AB41" s="3"/>
      <c r="AC41" s="20"/>
      <c r="AD41" s="17"/>
      <c r="AE41" s="3"/>
      <c r="AF41" s="3"/>
      <c r="AG41" s="20"/>
      <c r="AH41" s="17"/>
      <c r="AI41" s="3"/>
      <c r="AJ41" s="3"/>
      <c r="AK41" s="20"/>
      <c r="AL41" s="17"/>
      <c r="AM41" s="3"/>
      <c r="AN41" s="3"/>
      <c r="AO41" s="20"/>
      <c r="AP41" s="17"/>
      <c r="AQ41" s="3"/>
      <c r="AR41" s="3"/>
      <c r="AS41" s="3"/>
      <c r="AT41" s="4"/>
      <c r="AV41" s="86">
        <f>IF(AND(BQ35&lt;30,BQ35&gt;0),BQ35+1,0)</f>
        <v>29</v>
      </c>
      <c r="AW41" s="17"/>
      <c r="AX41" s="3"/>
      <c r="AY41" s="3"/>
      <c r="AZ41" s="20"/>
      <c r="BA41" s="17"/>
      <c r="BB41" s="3"/>
      <c r="BC41" s="3"/>
      <c r="BD41" s="20"/>
      <c r="BE41" s="17"/>
      <c r="BF41" s="3"/>
      <c r="BG41" s="3"/>
      <c r="BH41" s="20"/>
      <c r="BI41" s="17"/>
      <c r="BJ41" s="3"/>
      <c r="BK41" s="3"/>
      <c r="BL41" s="20"/>
      <c r="BM41" s="17"/>
      <c r="BN41" s="3"/>
      <c r="BO41" s="3"/>
      <c r="BP41" s="3"/>
      <c r="BQ41" s="4"/>
    </row>
    <row r="42" spans="2:69" hidden="1">
      <c r="B42" s="5"/>
      <c r="C42" s="94">
        <f>S38+S36</f>
        <v>0</v>
      </c>
      <c r="D42" s="94">
        <f>T38+T36</f>
        <v>0</v>
      </c>
      <c r="E42" s="94">
        <f>U38+U36</f>
        <v>0</v>
      </c>
      <c r="F42" s="94">
        <f>V38+V36</f>
        <v>0</v>
      </c>
      <c r="G42" s="18"/>
      <c r="J42" s="19"/>
      <c r="K42" s="18"/>
      <c r="L42" s="6"/>
      <c r="M42" s="6"/>
      <c r="N42" s="19"/>
      <c r="O42" s="18"/>
      <c r="P42" s="6"/>
      <c r="Q42" s="6"/>
      <c r="R42" s="19"/>
      <c r="S42" s="18"/>
      <c r="T42" s="6"/>
      <c r="U42" s="6"/>
      <c r="V42" s="6"/>
      <c r="W42" s="8"/>
      <c r="Y42" s="5"/>
      <c r="Z42" s="94">
        <f>AP38+AP36</f>
        <v>0</v>
      </c>
      <c r="AA42" s="94">
        <f>AQ38+AQ36</f>
        <v>0</v>
      </c>
      <c r="AB42" s="94">
        <f>AR38+AR36</f>
        <v>0</v>
      </c>
      <c r="AC42" s="94">
        <f>AS38+AS36</f>
        <v>0</v>
      </c>
      <c r="AD42" s="18"/>
      <c r="AE42" s="6"/>
      <c r="AF42" s="6"/>
      <c r="AG42" s="19"/>
      <c r="AH42" s="18"/>
      <c r="AI42" s="6"/>
      <c r="AJ42" s="6"/>
      <c r="AK42" s="19"/>
      <c r="AL42" s="18"/>
      <c r="AM42" s="6"/>
      <c r="AN42" s="6"/>
      <c r="AO42" s="19"/>
      <c r="AP42" s="18"/>
      <c r="AQ42" s="6"/>
      <c r="AR42" s="6"/>
      <c r="AS42" s="6"/>
      <c r="AT42" s="8"/>
      <c r="AV42" s="5"/>
      <c r="AW42" s="18"/>
      <c r="AX42" s="6"/>
      <c r="AY42" s="6"/>
      <c r="AZ42" s="19"/>
      <c r="BA42" s="18"/>
      <c r="BB42" s="6"/>
      <c r="BC42" s="6"/>
      <c r="BD42" s="19"/>
      <c r="BE42" s="18"/>
      <c r="BF42" s="6"/>
      <c r="BG42" s="6"/>
      <c r="BH42" s="19"/>
      <c r="BI42" s="18"/>
      <c r="BJ42" s="6"/>
      <c r="BK42" s="6"/>
      <c r="BL42" s="19"/>
      <c r="BM42" s="18"/>
      <c r="BN42" s="6"/>
      <c r="BO42" s="6"/>
      <c r="BP42" s="6"/>
      <c r="BQ42" s="8"/>
    </row>
    <row r="43" spans="2:69">
      <c r="B43" s="5"/>
      <c r="C43" s="6"/>
      <c r="D43" s="6"/>
      <c r="E43" s="6"/>
      <c r="F43" s="6"/>
      <c r="G43" s="18"/>
      <c r="J43" s="19"/>
      <c r="K43" s="18"/>
      <c r="L43" s="6"/>
      <c r="M43" s="6"/>
      <c r="N43" s="19"/>
      <c r="O43" s="18"/>
      <c r="P43" s="6"/>
      <c r="Q43" s="6"/>
      <c r="R43" s="19"/>
      <c r="S43" s="18"/>
      <c r="T43" s="6"/>
      <c r="U43" s="6"/>
      <c r="V43" s="6"/>
      <c r="W43" s="8"/>
      <c r="Y43" s="5"/>
      <c r="Z43" s="18"/>
      <c r="AA43" s="6"/>
      <c r="AB43" s="6"/>
      <c r="AC43" s="19"/>
      <c r="AD43" s="18"/>
      <c r="AE43" s="6"/>
      <c r="AF43" s="6"/>
      <c r="AG43" s="19"/>
      <c r="AH43" s="18"/>
      <c r="AI43" s="6"/>
      <c r="AJ43" s="6"/>
      <c r="AK43" s="19"/>
      <c r="AL43" s="18"/>
      <c r="AM43" s="6"/>
      <c r="AN43" s="6"/>
      <c r="AO43" s="19"/>
      <c r="AP43" s="18"/>
      <c r="AQ43" s="6"/>
      <c r="AR43" s="6"/>
      <c r="AS43" s="6"/>
      <c r="AT43" s="8"/>
      <c r="AV43" s="5"/>
      <c r="AW43" s="18"/>
      <c r="AX43" s="6"/>
      <c r="AY43" s="6"/>
      <c r="AZ43" s="19"/>
      <c r="BA43" s="18"/>
      <c r="BB43" s="6"/>
      <c r="BC43" s="6"/>
      <c r="BD43" s="19"/>
      <c r="BE43" s="18"/>
      <c r="BF43" s="6"/>
      <c r="BG43" s="6"/>
      <c r="BH43" s="19"/>
      <c r="BI43" s="18"/>
      <c r="BJ43" s="6"/>
      <c r="BK43" s="6"/>
      <c r="BL43" s="19"/>
      <c r="BM43" s="18"/>
      <c r="BN43" s="6"/>
      <c r="BO43" s="6"/>
      <c r="BP43" s="6"/>
      <c r="BQ43" s="8"/>
    </row>
    <row r="44" spans="2:69" hidden="1">
      <c r="B44" s="5"/>
      <c r="C44" s="100">
        <f>IF(OR(AND(C41&gt;0,$F$3=$C$9,$N$3=C41),AND(ISBLANK(C43),C42&lt;$B$3,$N$3&lt;C41,$F$3=$C$9)),1,0)</f>
        <v>0</v>
      </c>
      <c r="D44" s="97">
        <f>IF(OR(AND(C41&gt;0,$F$4=$C$9,$N$4=C41),AND(ISBLANK(D43),D42&lt;$B$4,D42&gt;0,C41&gt;0)),1,0)</f>
        <v>0</v>
      </c>
      <c r="E44" s="97">
        <f>IF(OR(AND(C41&gt;0,$F$5=$C$9,$N$5=C41),AND(ISBLANK(E43),E42&lt;$B$5,$N$5&lt;C41,$F$5=$C$9)),1,0)</f>
        <v>0</v>
      </c>
      <c r="F44" s="97">
        <f>IF(OR(AND(C41&gt;0,$F$6=$C$9,$N$6=C41),AND(ISBLANK(F43),F42&lt;$B$6,$N$6&lt;C41,$F$6=$C$9)),1,0)</f>
        <v>0</v>
      </c>
      <c r="G44" s="18"/>
      <c r="J44" s="19"/>
      <c r="K44" s="18"/>
      <c r="L44" s="6"/>
      <c r="M44" s="6"/>
      <c r="N44" s="19"/>
      <c r="O44" s="18"/>
      <c r="P44" s="6"/>
      <c r="Q44" s="6"/>
      <c r="R44" s="19"/>
      <c r="S44" s="18"/>
      <c r="T44" s="6"/>
      <c r="U44" s="6"/>
      <c r="V44" s="6"/>
      <c r="W44" s="8"/>
      <c r="Y44" s="5"/>
      <c r="Z44" s="100">
        <f>IF(OR(AND(Z41&gt;0,$F$3=$Z$9,$N$3=Z41),AND(ISBLANK(Z43),Z42&lt;$B$3,Z42&gt;0,Z41&gt;0)),1,0)</f>
        <v>0</v>
      </c>
      <c r="AA44" s="97">
        <f>IF(OR(AND(Z41&gt;0,$F$4=$Z$9,$N$4=Z41),AND(ISBLANK(AA43),AA42&lt;$B$4,AA42&gt;0,Z41&gt;0)),1,0)</f>
        <v>0</v>
      </c>
      <c r="AB44" s="97">
        <f>IF(OR(AND(Z41&gt;0,$F$5=$Z$9,$N$5=Z41),AND(ISBLANK(AB43),AB42&lt;$B$5,AB42&gt;0,Z41&gt;0)),1,0)</f>
        <v>0</v>
      </c>
      <c r="AC44" s="97">
        <f>IF(OR(AND(Z41&gt;0,$F$6=$Z$9,$N$6=Z41),AND(ISBLANK(AC43),AC42&lt;$B$6,AC42&gt;0,Z41&gt;0)),1,0)</f>
        <v>0</v>
      </c>
      <c r="AD44" s="18"/>
      <c r="AE44" s="6"/>
      <c r="AF44" s="6"/>
      <c r="AG44" s="19"/>
      <c r="AH44" s="18"/>
      <c r="AI44" s="6"/>
      <c r="AJ44" s="6"/>
      <c r="AK44" s="19"/>
      <c r="AL44" s="18"/>
      <c r="AM44" s="6"/>
      <c r="AN44" s="6"/>
      <c r="AO44" s="19"/>
      <c r="AP44" s="18"/>
      <c r="AQ44" s="6"/>
      <c r="AR44" s="6"/>
      <c r="AS44" s="6"/>
      <c r="AT44" s="8"/>
      <c r="AV44" s="5"/>
      <c r="AW44" s="18"/>
      <c r="AX44" s="6"/>
      <c r="AY44" s="6"/>
      <c r="AZ44" s="19"/>
      <c r="BA44" s="18"/>
      <c r="BB44" s="6"/>
      <c r="BC44" s="6"/>
      <c r="BD44" s="19"/>
      <c r="BE44" s="18"/>
      <c r="BF44" s="6"/>
      <c r="BG44" s="6"/>
      <c r="BH44" s="19"/>
      <c r="BI44" s="18"/>
      <c r="BJ44" s="6"/>
      <c r="BK44" s="6"/>
      <c r="BL44" s="19"/>
      <c r="BM44" s="18"/>
      <c r="BN44" s="6"/>
      <c r="BO44" s="6"/>
      <c r="BP44" s="6"/>
      <c r="BQ44" s="8"/>
    </row>
    <row r="45" spans="2:69">
      <c r="B45" s="5"/>
      <c r="C45" s="94" t="str">
        <f>IF(C44&gt;0,"A","")</f>
        <v/>
      </c>
      <c r="D45" s="94" t="str">
        <f>IF(D44&gt;0,"B","")</f>
        <v/>
      </c>
      <c r="E45" s="94" t="str">
        <f>IF(E44&gt;0,"C","")</f>
        <v/>
      </c>
      <c r="F45" s="94" t="str">
        <f>IF(F44&gt;0,"D","")</f>
        <v/>
      </c>
      <c r="G45" s="18"/>
      <c r="J45" s="19"/>
      <c r="K45" s="18"/>
      <c r="L45" s="6"/>
      <c r="M45" s="6"/>
      <c r="N45" s="19"/>
      <c r="O45" s="18"/>
      <c r="P45" s="6"/>
      <c r="Q45" s="6"/>
      <c r="R45" s="19"/>
      <c r="S45" s="18"/>
      <c r="T45" s="6"/>
      <c r="U45" s="6"/>
      <c r="V45" s="6"/>
      <c r="W45" s="8"/>
      <c r="Y45" s="5"/>
      <c r="Z45" s="94" t="str">
        <f>IF(Z44&gt;0,"A","")</f>
        <v/>
      </c>
      <c r="AA45" s="94" t="str">
        <f>IF(AA44&gt;0,"B","")</f>
        <v/>
      </c>
      <c r="AB45" s="94" t="str">
        <f>IF(AB44&gt;0,"C","")</f>
        <v/>
      </c>
      <c r="AC45" s="94" t="str">
        <f>IF(AC44&gt;0,"D","")</f>
        <v/>
      </c>
      <c r="AD45" s="18"/>
      <c r="AE45" s="6"/>
      <c r="AF45" s="6"/>
      <c r="AG45" s="19"/>
      <c r="AH45" s="18"/>
      <c r="AI45" s="6"/>
      <c r="AJ45" s="6"/>
      <c r="AK45" s="19"/>
      <c r="AL45" s="18"/>
      <c r="AM45" s="6"/>
      <c r="AN45" s="6"/>
      <c r="AO45" s="19"/>
      <c r="AP45" s="18"/>
      <c r="AQ45" s="6"/>
      <c r="AR45" s="6"/>
      <c r="AS45" s="6"/>
      <c r="AT45" s="8"/>
      <c r="AV45" s="5"/>
      <c r="AW45" s="18"/>
      <c r="AX45" s="6"/>
      <c r="AY45" s="6"/>
      <c r="AZ45" s="19"/>
      <c r="BA45" s="18"/>
      <c r="BB45" s="6"/>
      <c r="BC45" s="6"/>
      <c r="BD45" s="19"/>
      <c r="BE45" s="18"/>
      <c r="BF45" s="6"/>
      <c r="BG45" s="6"/>
      <c r="BH45" s="19"/>
      <c r="BI45" s="18"/>
      <c r="BJ45" s="6"/>
      <c r="BK45" s="6"/>
      <c r="BL45" s="19"/>
      <c r="BM45" s="18"/>
      <c r="BN45" s="6"/>
      <c r="BO45" s="6"/>
      <c r="BP45" s="6"/>
      <c r="BQ45" s="8"/>
    </row>
    <row r="46" spans="2:69" s="42" customFormat="1" ht="11.25" thickBot="1">
      <c r="B46" s="45"/>
      <c r="C46" s="107">
        <f>C44+C42</f>
        <v>0</v>
      </c>
      <c r="D46" s="107">
        <f>D44+D42</f>
        <v>0</v>
      </c>
      <c r="E46" s="107">
        <f>E44+E42</f>
        <v>0</v>
      </c>
      <c r="F46" s="108">
        <f>F44+F42</f>
        <v>0</v>
      </c>
      <c r="G46" s="46"/>
      <c r="H46" s="46"/>
      <c r="I46" s="46"/>
      <c r="J46" s="47"/>
      <c r="K46" s="46"/>
      <c r="L46" s="46"/>
      <c r="M46" s="46"/>
      <c r="N46" s="47"/>
      <c r="O46" s="46"/>
      <c r="P46" s="46"/>
      <c r="Q46" s="46"/>
      <c r="R46" s="47"/>
      <c r="S46" s="46"/>
      <c r="T46" s="46"/>
      <c r="U46" s="46"/>
      <c r="V46" s="47"/>
      <c r="W46" s="48"/>
      <c r="Y46" s="45"/>
      <c r="Z46" s="107">
        <f>Z44+Z42</f>
        <v>0</v>
      </c>
      <c r="AA46" s="107">
        <f>AA44+AA42</f>
        <v>0</v>
      </c>
      <c r="AB46" s="107">
        <f>AB44+AB42</f>
        <v>0</v>
      </c>
      <c r="AC46" s="108">
        <f>AC44+AC42</f>
        <v>0</v>
      </c>
      <c r="AD46" s="46"/>
      <c r="AE46" s="46"/>
      <c r="AF46" s="46"/>
      <c r="AG46" s="47"/>
      <c r="AH46" s="46"/>
      <c r="AI46" s="46"/>
      <c r="AJ46" s="46"/>
      <c r="AK46" s="47"/>
      <c r="AL46" s="46"/>
      <c r="AM46" s="46"/>
      <c r="AN46" s="46"/>
      <c r="AO46" s="47"/>
      <c r="AP46" s="46"/>
      <c r="AQ46" s="46"/>
      <c r="AR46" s="46"/>
      <c r="AS46" s="47"/>
      <c r="AT46" s="48"/>
      <c r="AV46" s="45"/>
      <c r="AW46" s="46"/>
      <c r="AX46" s="46"/>
      <c r="AY46" s="46"/>
      <c r="AZ46" s="47"/>
      <c r="BA46" s="46"/>
      <c r="BB46" s="46"/>
      <c r="BC46" s="46"/>
      <c r="BD46" s="47"/>
      <c r="BE46" s="46"/>
      <c r="BF46" s="46"/>
      <c r="BG46" s="46"/>
      <c r="BH46" s="47"/>
      <c r="BI46" s="46"/>
      <c r="BJ46" s="46"/>
      <c r="BK46" s="46"/>
      <c r="BL46" s="47"/>
      <c r="BM46" s="46"/>
      <c r="BN46" s="46"/>
      <c r="BO46" s="46"/>
      <c r="BP46" s="47"/>
      <c r="BQ46" s="48"/>
    </row>
    <row r="47" spans="2:69" s="42" customFormat="1" ht="11.25" thickTop="1">
      <c r="B47" s="55"/>
      <c r="C47" s="55"/>
      <c r="D47" s="55"/>
      <c r="E47" s="55"/>
      <c r="F47" s="55"/>
      <c r="G47" s="55"/>
      <c r="H47" s="55"/>
      <c r="J47" s="74" t="s">
        <v>2</v>
      </c>
      <c r="K47" s="74" t="s">
        <v>4</v>
      </c>
      <c r="L47" s="74" t="s">
        <v>5</v>
      </c>
      <c r="M47" s="74" t="s">
        <v>7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Y47" s="55"/>
      <c r="Z47" s="55"/>
      <c r="AA47" s="55"/>
      <c r="AB47" s="55"/>
      <c r="AC47" s="55"/>
      <c r="AD47" s="55"/>
      <c r="AE47" s="55"/>
      <c r="AG47" s="74" t="s">
        <v>2</v>
      </c>
      <c r="AH47" s="74" t="s">
        <v>4</v>
      </c>
      <c r="AI47" s="74" t="s">
        <v>5</v>
      </c>
      <c r="AJ47" s="74" t="s">
        <v>7</v>
      </c>
      <c r="AL47" s="55"/>
      <c r="AM47" s="55"/>
      <c r="AN47" s="55"/>
      <c r="AO47" s="55"/>
      <c r="AP47" s="55"/>
      <c r="AQ47" s="55"/>
      <c r="AR47" s="55"/>
      <c r="AS47" s="55"/>
      <c r="AT47" s="55"/>
      <c r="AV47" s="55"/>
      <c r="AW47" s="55"/>
      <c r="AX47" s="55"/>
      <c r="AY47" s="55"/>
      <c r="AZ47" s="55"/>
      <c r="BA47" s="55"/>
      <c r="BB47" s="55"/>
      <c r="BD47" s="74" t="s">
        <v>2</v>
      </c>
      <c r="BE47" s="74" t="s">
        <v>4</v>
      </c>
      <c r="BF47" s="74" t="s">
        <v>5</v>
      </c>
      <c r="BG47" s="74" t="s">
        <v>7</v>
      </c>
      <c r="BH47" s="55"/>
      <c r="BI47" s="55"/>
      <c r="BJ47" s="55"/>
      <c r="BK47" s="55"/>
      <c r="BL47" s="55"/>
      <c r="BM47" s="55"/>
      <c r="BN47" s="55"/>
      <c r="BO47" s="55"/>
      <c r="BP47" s="55"/>
      <c r="BQ47" s="55"/>
    </row>
    <row r="48" spans="2:69">
      <c r="B48" s="1" t="s">
        <v>14</v>
      </c>
      <c r="I48" s="26" t="s">
        <v>10</v>
      </c>
      <c r="J48" s="83">
        <f>C14+C20+C26+C32+C38+C44</f>
        <v>0</v>
      </c>
      <c r="K48" s="83">
        <f>D14+D20+D26+D32+D38+D44</f>
        <v>0</v>
      </c>
      <c r="L48" s="83">
        <f>E14+E20+E26+E32+E38+E44</f>
        <v>0</v>
      </c>
      <c r="M48" s="83">
        <f>F14+F20+F26+F32+F38+F44</f>
        <v>0</v>
      </c>
      <c r="N48" s="6"/>
      <c r="O48" s="6" t="s">
        <v>15</v>
      </c>
      <c r="P48" s="6"/>
      <c r="Q48" s="6"/>
      <c r="R48" s="6"/>
      <c r="S48" s="6"/>
      <c r="T48" s="6"/>
      <c r="U48" s="6"/>
      <c r="V48" s="6"/>
      <c r="Y48" s="1" t="s">
        <v>14</v>
      </c>
      <c r="Z48" s="6"/>
      <c r="AA48" s="6"/>
      <c r="AB48" s="6"/>
      <c r="AC48" s="6"/>
      <c r="AD48" s="6"/>
      <c r="AE48" s="6"/>
      <c r="AF48" s="26" t="s">
        <v>10</v>
      </c>
      <c r="AG48" s="83">
        <f>Z14+Z20+Z26+Z32+Z38+Z44</f>
        <v>0</v>
      </c>
      <c r="AH48" s="83">
        <f>AA14+AA20+AA26+AA32+AA38+AA44</f>
        <v>0</v>
      </c>
      <c r="AI48" s="83">
        <f>AB14+AB20+AB26+AB32+AB38+AB44</f>
        <v>0</v>
      </c>
      <c r="AJ48" s="83">
        <f>AC14+AC20+AC26+AC32+AC38+AC44</f>
        <v>0</v>
      </c>
      <c r="AK48" s="74"/>
      <c r="AL48" s="6" t="s">
        <v>15</v>
      </c>
      <c r="AM48" s="6"/>
      <c r="AN48" s="6"/>
      <c r="AO48" s="6"/>
      <c r="AP48" s="6"/>
      <c r="AQ48" s="6"/>
      <c r="AR48" s="6"/>
      <c r="AS48" s="6"/>
      <c r="AV48" s="1" t="s">
        <v>14</v>
      </c>
      <c r="AW48" s="6"/>
      <c r="AX48" s="6"/>
      <c r="AY48" s="6"/>
      <c r="AZ48" s="6"/>
      <c r="BA48" s="6"/>
      <c r="BB48" s="6"/>
      <c r="BC48" s="26" t="s">
        <v>10</v>
      </c>
      <c r="BD48" s="83">
        <f>AW14+AW20+AW26+AW32+AW38+AW44</f>
        <v>0</v>
      </c>
      <c r="BE48" s="83">
        <f>AX14+AX20+AX26+AX32+AX38+AX44</f>
        <v>0</v>
      </c>
      <c r="BF48" s="83">
        <f>AY14+AY20+AY26+AY32+AY38+AY44</f>
        <v>0</v>
      </c>
      <c r="BG48" s="83">
        <f>AZ14+AZ20+AZ26+AZ32+AZ38+AZ44</f>
        <v>0</v>
      </c>
      <c r="BH48" s="6"/>
      <c r="BI48" s="6" t="s">
        <v>15</v>
      </c>
      <c r="BJ48" s="6"/>
      <c r="BK48" s="6"/>
      <c r="BL48" s="6"/>
      <c r="BM48" s="6"/>
      <c r="BN48" s="6"/>
      <c r="BO48" s="6"/>
      <c r="BP48" s="6"/>
    </row>
    <row r="49" spans="2:69">
      <c r="B49" s="1" t="s">
        <v>16</v>
      </c>
      <c r="G49" s="109">
        <f>C14+G14+K14+O14+S14+C20+G20+K20+O20+S20+C26+G26+K26+O26+S26+C32+G32+K32+O32+S32+C38+G38+K38+O38+S38+C44</f>
        <v>0</v>
      </c>
      <c r="H49" s="27"/>
      <c r="I49" s="6" t="s">
        <v>11</v>
      </c>
      <c r="J49" s="83">
        <f>G14+G20+G26+G32+G38+G44</f>
        <v>0</v>
      </c>
      <c r="K49" s="83">
        <f>H14+H20+H26+H32+H38+H44</f>
        <v>0</v>
      </c>
      <c r="L49" s="83">
        <f>I14+I20+I26+I32+I38+I44</f>
        <v>0</v>
      </c>
      <c r="M49" s="83">
        <f>J14+J20+J26+J32+J38+J44</f>
        <v>0</v>
      </c>
      <c r="N49" s="6"/>
      <c r="O49" s="6" t="s">
        <v>16</v>
      </c>
      <c r="P49" s="6"/>
      <c r="Q49" s="6"/>
      <c r="R49" s="6"/>
      <c r="S49" s="6"/>
      <c r="T49" s="6"/>
      <c r="U49" s="6"/>
      <c r="V49" s="6"/>
      <c r="W49" s="110">
        <f>G49</f>
        <v>0</v>
      </c>
      <c r="Y49" s="1" t="s">
        <v>16</v>
      </c>
      <c r="Z49" s="6"/>
      <c r="AA49" s="6"/>
      <c r="AB49" s="6"/>
      <c r="AC49" s="6"/>
      <c r="AD49" s="109">
        <f>Z14+AD14+AH14+AL14+AP14+Z20+AD20+AH20+AL20+AP20+Z26+AD26+AH26+AL26+AP26+Z32+AD32+AH32+AL32+AP32+Z38+AD38+AH38+AL38+AP38+Z44</f>
        <v>0</v>
      </c>
      <c r="AE49" s="27"/>
      <c r="AF49" s="6" t="s">
        <v>11</v>
      </c>
      <c r="AG49" s="83">
        <f>AD14+AD20+AD26+AD32+AD38+AD44</f>
        <v>0</v>
      </c>
      <c r="AH49" s="83">
        <f>AE14+AE20+AE26+AE32+AE38+AE44</f>
        <v>0</v>
      </c>
      <c r="AI49" s="83">
        <f>AF14+AF20+AF26+AF32+AF38+AF44</f>
        <v>0</v>
      </c>
      <c r="AJ49" s="83">
        <f>AG14+AG20+AG26+AG32+AG38+AG44</f>
        <v>0</v>
      </c>
      <c r="AK49" s="61"/>
      <c r="AL49" s="6" t="s">
        <v>16</v>
      </c>
      <c r="AM49" s="6"/>
      <c r="AN49" s="6"/>
      <c r="AO49" s="6"/>
      <c r="AP49" s="6"/>
      <c r="AQ49" s="6"/>
      <c r="AR49" s="6"/>
      <c r="AS49" s="6"/>
      <c r="AT49" s="110">
        <f>AD49+W49</f>
        <v>0</v>
      </c>
      <c r="AV49" s="1" t="s">
        <v>16</v>
      </c>
      <c r="AW49" s="6"/>
      <c r="AX49" s="6"/>
      <c r="AY49" s="6"/>
      <c r="AZ49" s="6"/>
      <c r="BA49" s="109">
        <f>AW14+BA14+BE14+BI14+BM14+AW20+BA20+BE20+BI20+BM20+AW26+BA26+BE26+BI26+BM26+AW32+BA32+BE32+BI32+BM32+AW38+BA38+BE38+BI38+BM38+AW44</f>
        <v>0</v>
      </c>
      <c r="BB49" s="27"/>
      <c r="BC49" s="6" t="s">
        <v>11</v>
      </c>
      <c r="BD49" s="83">
        <f>BA14+BA20+BA26+BA32+BA38+BA44</f>
        <v>0</v>
      </c>
      <c r="BE49" s="83">
        <f>BB14+BB20+BB26+BB32+BB38+BB44</f>
        <v>0</v>
      </c>
      <c r="BF49" s="83">
        <f>BC14+BC20+BC26+BC32+BC38+BC44</f>
        <v>0</v>
      </c>
      <c r="BG49" s="83">
        <f>BD14+BD20+BD26+BD32+BD38+BD44</f>
        <v>0</v>
      </c>
      <c r="BH49" s="6"/>
      <c r="BI49" s="6" t="s">
        <v>16</v>
      </c>
      <c r="BJ49" s="6"/>
      <c r="BK49" s="6"/>
      <c r="BL49" s="6"/>
      <c r="BM49" s="6"/>
      <c r="BN49" s="6"/>
      <c r="BO49" s="6"/>
      <c r="BP49" s="6"/>
      <c r="BQ49" s="110">
        <f>BA49+AT49</f>
        <v>0</v>
      </c>
    </row>
    <row r="50" spans="2:69">
      <c r="B50" s="1" t="s">
        <v>17</v>
      </c>
      <c r="G50" s="109">
        <f>D14+H14+L14+P14+T14+D20+H20+L20+P20+T20+D26+H26+L26+P26+T26+D32+H32+L32+P32+T32+D38+H38+L38+P38+T38+D44</f>
        <v>0</v>
      </c>
      <c r="H50" s="28"/>
      <c r="I50" s="6" t="s">
        <v>12</v>
      </c>
      <c r="J50" s="83">
        <f>K14+K20+K26+K32+K38+K44</f>
        <v>0</v>
      </c>
      <c r="K50" s="83">
        <f>L14+L20+L26+L32+L38+L44</f>
        <v>0</v>
      </c>
      <c r="L50" s="83">
        <f>M14+M20+M26+M32+M38+M44</f>
        <v>0</v>
      </c>
      <c r="M50" s="83">
        <f>N14+N20+N26+N32+N38+N44</f>
        <v>0</v>
      </c>
      <c r="N50" s="6"/>
      <c r="O50" s="6" t="s">
        <v>17</v>
      </c>
      <c r="P50" s="6"/>
      <c r="Q50" s="6"/>
      <c r="R50" s="6"/>
      <c r="S50" s="6"/>
      <c r="T50" s="6"/>
      <c r="U50" s="6"/>
      <c r="V50" s="6"/>
      <c r="W50" s="110">
        <f>G50</f>
        <v>0</v>
      </c>
      <c r="Y50" s="1" t="s">
        <v>17</v>
      </c>
      <c r="Z50" s="6"/>
      <c r="AA50" s="6"/>
      <c r="AB50" s="6"/>
      <c r="AC50" s="6"/>
      <c r="AD50" s="109">
        <f>AA14+AE14+AI14+AM14+AQ14+AA20+AE20+AI20+AM20+AQ20+AA26+AE26+AI26+AM26+AQ26+AA32+AE32+AI32+AM32+AQ32+AA38+AE38+AI38+AM38+AQ38+AA44</f>
        <v>0</v>
      </c>
      <c r="AE50" s="28"/>
      <c r="AF50" s="6" t="s">
        <v>12</v>
      </c>
      <c r="AG50" s="83">
        <f>AH14+AH20+AH26+AH32+AH38+AH44</f>
        <v>0</v>
      </c>
      <c r="AH50" s="83">
        <f>AI14+AI20+AI26+AI32+AI38+AI44</f>
        <v>0</v>
      </c>
      <c r="AI50" s="83">
        <f>AJ14+AJ20+AJ26+AJ32+AJ38+AJ44</f>
        <v>0</v>
      </c>
      <c r="AJ50" s="83">
        <f>AK14+AK20+AK26+AK32+AK38+AK44</f>
        <v>0</v>
      </c>
      <c r="AK50" s="61"/>
      <c r="AL50" s="6" t="s">
        <v>17</v>
      </c>
      <c r="AM50" s="6"/>
      <c r="AN50" s="6"/>
      <c r="AO50" s="6"/>
      <c r="AP50" s="6"/>
      <c r="AQ50" s="6"/>
      <c r="AR50" s="6"/>
      <c r="AS50" s="6"/>
      <c r="AT50" s="110">
        <f>AD50+W50</f>
        <v>0</v>
      </c>
      <c r="AV50" s="1" t="s">
        <v>17</v>
      </c>
      <c r="AW50" s="6"/>
      <c r="AX50" s="6"/>
      <c r="AY50" s="6"/>
      <c r="AZ50" s="6"/>
      <c r="BA50" s="109">
        <f>AX14+BB14+BF14+BJ14+BN14+AX20+BB20+BF20+BJ20+BN20+AX26+BB26+BF26+BJ26+BN26+AX32+BB32+BF32+BJ32+BN32+AX38+BB38+BF38+BJ38+BN38+AX44</f>
        <v>0</v>
      </c>
      <c r="BB50" s="28"/>
      <c r="BC50" s="6" t="s">
        <v>12</v>
      </c>
      <c r="BD50" s="83">
        <f>BE14+BE20+BE26+BE32+BE38+BE44</f>
        <v>0</v>
      </c>
      <c r="BE50" s="83">
        <f>BF14+BF20+BF26+BF32+BF38+BF44</f>
        <v>0</v>
      </c>
      <c r="BF50" s="83">
        <f>BG14+BG20+BG26+BG32+BG38+BG44</f>
        <v>0</v>
      </c>
      <c r="BG50" s="83">
        <f>BH14+BH20+BH26+BH32+BH38+BH44</f>
        <v>0</v>
      </c>
      <c r="BH50" s="6"/>
      <c r="BI50" s="6" t="s">
        <v>17</v>
      </c>
      <c r="BJ50" s="6"/>
      <c r="BK50" s="6"/>
      <c r="BL50" s="6"/>
      <c r="BM50" s="6"/>
      <c r="BN50" s="6"/>
      <c r="BO50" s="6"/>
      <c r="BP50" s="6"/>
      <c r="BQ50" s="110">
        <f>BA50+AT50</f>
        <v>0</v>
      </c>
    </row>
    <row r="51" spans="2:69">
      <c r="B51" s="1" t="s">
        <v>18</v>
      </c>
      <c r="G51" s="109">
        <f>E14+I14+M14+Q14+U14+E20+I20+M20+Q20+U20+E26+I26+M26+Q26+U26+E32+I32+M32+Q32+U32+E38+I38+M38+Q38+U38+E44</f>
        <v>0</v>
      </c>
      <c r="H51" s="28"/>
      <c r="I51" s="6" t="s">
        <v>11</v>
      </c>
      <c r="J51" s="83">
        <f>O14+O20+O26+O32+O38+O44</f>
        <v>0</v>
      </c>
      <c r="K51" s="83">
        <f>P14+P20+P26+P32+P38+P44</f>
        <v>0</v>
      </c>
      <c r="L51" s="83">
        <f>Q14+Q20+Q26+Q32+Q38+Q44</f>
        <v>0</v>
      </c>
      <c r="M51" s="83">
        <f>R14+R20+R26+R32+R38+R44</f>
        <v>0</v>
      </c>
      <c r="N51" s="6"/>
      <c r="O51" s="6" t="s">
        <v>18</v>
      </c>
      <c r="P51" s="6"/>
      <c r="Q51" s="6"/>
      <c r="R51" s="6"/>
      <c r="S51" s="6"/>
      <c r="T51" s="6"/>
      <c r="U51" s="6"/>
      <c r="V51" s="6"/>
      <c r="W51" s="110">
        <f>G51</f>
        <v>0</v>
      </c>
      <c r="Y51" s="1" t="s">
        <v>18</v>
      </c>
      <c r="Z51" s="6"/>
      <c r="AA51" s="6"/>
      <c r="AB51" s="6"/>
      <c r="AC51" s="6"/>
      <c r="AD51" s="109">
        <f>AB14+AF14+AJ14+AN14+AR14+AB20+AF20+AJ20+AN20+AR20+AB26+AF26+AJ26+AN26+AR26+AB32+AF32+AJ32+AN32+AR32+AB38+AF38+AJ38+AN38+AR38+AB44</f>
        <v>0</v>
      </c>
      <c r="AE51" s="28"/>
      <c r="AF51" s="6" t="s">
        <v>11</v>
      </c>
      <c r="AG51" s="83">
        <f>AL14+AL20+AL26+AL32+AL38+AL44</f>
        <v>0</v>
      </c>
      <c r="AH51" s="83">
        <f>AM14+AM20+AM26+AM32+AM38+AM44</f>
        <v>0</v>
      </c>
      <c r="AI51" s="83">
        <f>AN14+AN20+AN26+AN32+AN38+AN44</f>
        <v>0</v>
      </c>
      <c r="AJ51" s="83">
        <f>AO14+AO20+AO26+AO32+AO38+AO44</f>
        <v>0</v>
      </c>
      <c r="AK51" s="61"/>
      <c r="AL51" s="6" t="s">
        <v>18</v>
      </c>
      <c r="AM51" s="6"/>
      <c r="AN51" s="6"/>
      <c r="AO51" s="6"/>
      <c r="AP51" s="6"/>
      <c r="AQ51" s="6"/>
      <c r="AR51" s="6"/>
      <c r="AS51" s="6"/>
      <c r="AT51" s="110">
        <f>AD51+W51</f>
        <v>0</v>
      </c>
      <c r="AV51" s="1" t="s">
        <v>18</v>
      </c>
      <c r="AW51" s="6"/>
      <c r="AX51" s="6"/>
      <c r="AY51" s="6"/>
      <c r="AZ51" s="6"/>
      <c r="BA51" s="109">
        <f>AY14+BC14+BG14+BK14+BO14+AY20+BC20+BG20+BK20+BO20+AY26+BC26+BG26+BK26+BO26+AY32+BC32+BG32+BK32+BO32+AY38+BC38+BG38+BK38+BO38+AY44</f>
        <v>0</v>
      </c>
      <c r="BB51" s="28"/>
      <c r="BC51" s="6" t="s">
        <v>11</v>
      </c>
      <c r="BD51" s="83">
        <f>BI14+BI20+BI26+BI32+BI38+BI44</f>
        <v>0</v>
      </c>
      <c r="BE51" s="83">
        <f>BJ14+BJ20+BJ26+BJ32+BJ38+BJ44</f>
        <v>0</v>
      </c>
      <c r="BF51" s="83">
        <f>BK14+BK20+BK26+BK32+BK38+BK44</f>
        <v>0</v>
      </c>
      <c r="BG51" s="83">
        <f>BL14+BL20+BL26+BL32+BL38+BL44</f>
        <v>0</v>
      </c>
      <c r="BH51" s="6"/>
      <c r="BI51" s="6" t="s">
        <v>18</v>
      </c>
      <c r="BJ51" s="6"/>
      <c r="BK51" s="6"/>
      <c r="BL51" s="6"/>
      <c r="BM51" s="6"/>
      <c r="BN51" s="6"/>
      <c r="BO51" s="6"/>
      <c r="BP51" s="6"/>
      <c r="BQ51" s="110">
        <f>BA51+AT51</f>
        <v>0</v>
      </c>
    </row>
    <row r="52" spans="2:69">
      <c r="B52" s="1" t="s">
        <v>19</v>
      </c>
      <c r="G52" s="109">
        <f>F14+J14+N14+R14+V14+F20+J20+N20+R20+V20+F26+J26+N26+R26+V26+F32+J32+N32+R32+V32+F38+J38+N38+R38+V38+F44</f>
        <v>0</v>
      </c>
      <c r="H52" s="28"/>
      <c r="I52" s="6" t="s">
        <v>13</v>
      </c>
      <c r="J52" s="83">
        <f>S14+S20+S26+S32+S38+S44</f>
        <v>0</v>
      </c>
      <c r="K52" s="83">
        <f>T14+T20+T26+T32+T38+T44</f>
        <v>0</v>
      </c>
      <c r="L52" s="83">
        <f>U14+U20+U26+U32+U38+U44</f>
        <v>0</v>
      </c>
      <c r="M52" s="83">
        <f>V14+V20+V26+V32+V38+V44</f>
        <v>0</v>
      </c>
      <c r="N52" s="6"/>
      <c r="O52" s="6" t="s">
        <v>19</v>
      </c>
      <c r="P52" s="6"/>
      <c r="Q52" s="6"/>
      <c r="R52" s="6"/>
      <c r="S52" s="6"/>
      <c r="T52" s="6"/>
      <c r="U52" s="6"/>
      <c r="V52" s="6"/>
      <c r="W52" s="110">
        <f>G52</f>
        <v>0</v>
      </c>
      <c r="Y52" s="1" t="s">
        <v>19</v>
      </c>
      <c r="Z52" s="6"/>
      <c r="AA52" s="6"/>
      <c r="AB52" s="6"/>
      <c r="AC52" s="6"/>
      <c r="AD52" s="109">
        <f>AC14+AG14+AK14+AO14+AS14+AC20+AG20+AK20+AO20+AS20+AC26+AG26+AK26+AO26+AS26+AC32+AG32+AK32+AO32+AS32+AC38+AG38+AK38+AO38+AS38+AC44</f>
        <v>0</v>
      </c>
      <c r="AE52" s="28"/>
      <c r="AF52" s="6" t="s">
        <v>13</v>
      </c>
      <c r="AG52" s="83">
        <f>AP14+AP20+AP26+AP32+AP38+AP44</f>
        <v>0</v>
      </c>
      <c r="AH52" s="83">
        <f>AQ14+AQ20+AQ26+AQ32+AQ38+AQ44</f>
        <v>0</v>
      </c>
      <c r="AI52" s="83">
        <f>AR14+AR20+AR26+AR32+AR38+AR44</f>
        <v>0</v>
      </c>
      <c r="AJ52" s="83">
        <f>AS14+AS20+AS26+AS32+AS38+AS44</f>
        <v>0</v>
      </c>
      <c r="AK52" s="61"/>
      <c r="AL52" s="6" t="s">
        <v>19</v>
      </c>
      <c r="AM52" s="6"/>
      <c r="AN52" s="6"/>
      <c r="AO52" s="6"/>
      <c r="AP52" s="6"/>
      <c r="AQ52" s="6"/>
      <c r="AR52" s="6"/>
      <c r="AS52" s="6"/>
      <c r="AT52" s="110">
        <f>AD52+W52</f>
        <v>0</v>
      </c>
      <c r="AV52" s="1" t="s">
        <v>19</v>
      </c>
      <c r="AW52" s="6"/>
      <c r="AX52" s="6"/>
      <c r="AY52" s="6"/>
      <c r="AZ52" s="6"/>
      <c r="BA52" s="109">
        <f>AZ14+BD14+BH14+BL14+BP14+AZ20+BD20+BH20+BL20+BP20+AZ26+BD26+BH26+BL26+BP26+AZ32+BD32+BH32+BL32+BP32+AZ38+BD38+BH38+BL38+BP38+AZ44</f>
        <v>0</v>
      </c>
      <c r="BB52" s="28"/>
      <c r="BC52" s="6" t="s">
        <v>13</v>
      </c>
      <c r="BD52" s="83">
        <f>BM14+BM20+BM26+BM32+BM38+BM44</f>
        <v>0</v>
      </c>
      <c r="BE52" s="83">
        <f>BN14+BN20+BN26+BN32+BN38+BN44</f>
        <v>0</v>
      </c>
      <c r="BF52" s="83">
        <f>BO14+BO20+BO26+BO32+BO38+BO44</f>
        <v>0</v>
      </c>
      <c r="BG52" s="83">
        <f>BP14+BP20+BP26+BP32+BP38+BP44</f>
        <v>0</v>
      </c>
      <c r="BH52" s="6"/>
      <c r="BI52" s="6" t="s">
        <v>19</v>
      </c>
      <c r="BJ52" s="6"/>
      <c r="BK52" s="6"/>
      <c r="BL52" s="6"/>
      <c r="BM52" s="6"/>
      <c r="BN52" s="6"/>
      <c r="BO52" s="6"/>
      <c r="BP52" s="6"/>
      <c r="BQ52" s="110">
        <f>BA52+AT52</f>
        <v>0</v>
      </c>
    </row>
    <row r="53" spans="2:69"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Z53" s="6"/>
      <c r="AA53" s="6"/>
      <c r="AB53" s="6"/>
      <c r="AC53" s="6"/>
      <c r="AD53" s="6"/>
      <c r="AE53" s="6"/>
      <c r="AK53" s="6"/>
      <c r="AL53" s="6"/>
      <c r="AM53" s="6"/>
      <c r="AN53" s="6"/>
      <c r="AO53" s="6"/>
      <c r="AP53" s="6"/>
      <c r="AQ53" s="6"/>
      <c r="AR53" s="6"/>
      <c r="AS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</row>
    <row r="54" spans="2:69" s="49" customFormat="1" ht="16.5" thickBot="1">
      <c r="B54" s="111">
        <f>A1</f>
        <v>0</v>
      </c>
      <c r="C54" s="81" t="s">
        <v>20</v>
      </c>
      <c r="G54" s="50"/>
      <c r="H54" s="50"/>
      <c r="I54" s="50"/>
      <c r="J54" s="50"/>
      <c r="K54" s="53"/>
      <c r="L54" s="53"/>
      <c r="M54" s="53"/>
      <c r="N54" s="53"/>
      <c r="O54" s="50"/>
      <c r="P54" s="50"/>
      <c r="Q54" s="50"/>
      <c r="R54" s="50"/>
      <c r="S54" s="52"/>
      <c r="T54" s="50"/>
      <c r="U54" s="50"/>
      <c r="V54" s="50"/>
      <c r="Y54" s="85">
        <f>A1</f>
        <v>0</v>
      </c>
      <c r="Z54" s="82" t="s">
        <v>21</v>
      </c>
      <c r="AA54" s="50"/>
      <c r="AB54" s="50"/>
      <c r="AC54" s="50"/>
      <c r="AD54" s="50"/>
      <c r="AE54" s="50"/>
      <c r="AF54" s="50"/>
      <c r="AG54" s="50"/>
      <c r="AH54" s="53"/>
      <c r="AI54" s="53"/>
      <c r="AJ54" s="53"/>
      <c r="AK54" s="53"/>
      <c r="AL54" s="50"/>
      <c r="AM54" s="50"/>
      <c r="AN54" s="50"/>
      <c r="AO54" s="50"/>
      <c r="AP54" s="54"/>
      <c r="AQ54" s="54"/>
      <c r="AR54" s="54"/>
      <c r="AS54" s="54"/>
      <c r="AV54" s="85">
        <f>A1</f>
        <v>0</v>
      </c>
      <c r="AW54" s="82" t="s">
        <v>22</v>
      </c>
      <c r="AX54" s="50"/>
      <c r="AY54" s="50"/>
      <c r="AZ54" s="50"/>
      <c r="BA54" s="50"/>
      <c r="BB54" s="50"/>
      <c r="BC54" s="50"/>
      <c r="BD54" s="50"/>
      <c r="BE54" s="53"/>
      <c r="BF54" s="53"/>
      <c r="BG54" s="53"/>
      <c r="BH54" s="53"/>
      <c r="BI54" s="50"/>
      <c r="BJ54" s="50"/>
      <c r="BK54" s="50"/>
      <c r="BL54" s="50"/>
      <c r="BM54" s="54"/>
      <c r="BN54" s="54"/>
      <c r="BO54" s="54"/>
      <c r="BP54" s="54"/>
    </row>
    <row r="55" spans="2:69" ht="13.5" thickTop="1">
      <c r="B55" s="9" t="s">
        <v>9</v>
      </c>
      <c r="C55" s="24" t="s">
        <v>10</v>
      </c>
      <c r="D55" s="10"/>
      <c r="E55" s="10"/>
      <c r="F55" s="21"/>
      <c r="G55" s="24" t="s">
        <v>11</v>
      </c>
      <c r="H55" s="10"/>
      <c r="I55" s="10"/>
      <c r="J55" s="21"/>
      <c r="K55" s="24" t="s">
        <v>12</v>
      </c>
      <c r="L55" s="10"/>
      <c r="M55" s="10"/>
      <c r="N55" s="21"/>
      <c r="O55" s="24" t="s">
        <v>11</v>
      </c>
      <c r="P55" s="10"/>
      <c r="Q55" s="10"/>
      <c r="R55" s="21"/>
      <c r="S55" s="24" t="s">
        <v>13</v>
      </c>
      <c r="T55" s="10"/>
      <c r="U55" s="10"/>
      <c r="V55" s="10"/>
      <c r="W55" s="11" t="s">
        <v>9</v>
      </c>
      <c r="Y55" s="9" t="s">
        <v>9</v>
      </c>
      <c r="Z55" s="24" t="s">
        <v>10</v>
      </c>
      <c r="AA55" s="10"/>
      <c r="AB55" s="10"/>
      <c r="AC55" s="21"/>
      <c r="AD55" s="24" t="s">
        <v>11</v>
      </c>
      <c r="AE55" s="10"/>
      <c r="AF55" s="10"/>
      <c r="AG55" s="21"/>
      <c r="AH55" s="24" t="s">
        <v>12</v>
      </c>
      <c r="AI55" s="10"/>
      <c r="AJ55" s="10"/>
      <c r="AK55" s="21"/>
      <c r="AL55" s="24" t="s">
        <v>11</v>
      </c>
      <c r="AM55" s="10"/>
      <c r="AN55" s="10"/>
      <c r="AO55" s="21"/>
      <c r="AP55" s="24" t="s">
        <v>13</v>
      </c>
      <c r="AQ55" s="10"/>
      <c r="AR55" s="10"/>
      <c r="AS55" s="10"/>
      <c r="AT55" s="11" t="s">
        <v>9</v>
      </c>
      <c r="AV55" s="9" t="s">
        <v>9</v>
      </c>
      <c r="AW55" s="24" t="s">
        <v>10</v>
      </c>
      <c r="AX55" s="10"/>
      <c r="AY55" s="10"/>
      <c r="AZ55" s="21"/>
      <c r="BA55" s="24" t="s">
        <v>11</v>
      </c>
      <c r="BB55" s="10"/>
      <c r="BC55" s="10"/>
      <c r="BD55" s="21"/>
      <c r="BE55" s="24" t="s">
        <v>12</v>
      </c>
      <c r="BF55" s="10"/>
      <c r="BG55" s="10"/>
      <c r="BH55" s="21"/>
      <c r="BI55" s="24" t="s">
        <v>11</v>
      </c>
      <c r="BJ55" s="10"/>
      <c r="BK55" s="10"/>
      <c r="BL55" s="21"/>
      <c r="BM55" s="24" t="s">
        <v>13</v>
      </c>
      <c r="BN55" s="10"/>
      <c r="BO55" s="10"/>
      <c r="BP55" s="10"/>
      <c r="BQ55" s="11" t="s">
        <v>9</v>
      </c>
    </row>
    <row r="56" spans="2:69">
      <c r="B56" s="86">
        <f>IF(BQ35=30,1,0)</f>
        <v>0</v>
      </c>
      <c r="C56" s="88">
        <f>IF(AV41=30,1,IF(B56=1,2,0))</f>
        <v>0</v>
      </c>
      <c r="D56" s="3"/>
      <c r="E56" s="3"/>
      <c r="F56" s="20"/>
      <c r="G56" s="88">
        <f>IF(AW35=30,1,IF(C56&gt;0,C56+1,0))</f>
        <v>0</v>
      </c>
      <c r="H56" s="3"/>
      <c r="I56" s="3"/>
      <c r="J56" s="20"/>
      <c r="K56" s="88">
        <f>IF(BA35=30,1,IF(G56&gt;0,G56+1,0))</f>
        <v>0</v>
      </c>
      <c r="L56" s="3"/>
      <c r="M56" s="3"/>
      <c r="N56" s="20"/>
      <c r="O56" s="88">
        <f>IF(BE35=30,1,IF(K56&gt;0,K56+1,0))</f>
        <v>0</v>
      </c>
      <c r="P56" s="3"/>
      <c r="Q56" s="3"/>
      <c r="R56" s="20"/>
      <c r="S56" s="88">
        <f>IF(BI35=30,1,IF(O56&gt;0,O56+1,0))</f>
        <v>0</v>
      </c>
      <c r="T56" s="3"/>
      <c r="U56" s="3"/>
      <c r="V56" s="3"/>
      <c r="W56" s="89">
        <f>IF(BM35=30,1,IF(S56&gt;0,S56+1,0))</f>
        <v>0</v>
      </c>
      <c r="Y56" s="86">
        <f>IF(W80=31,1,0)</f>
        <v>0</v>
      </c>
      <c r="Z56" s="90">
        <f>IF(B86=31,1,IF(Y56=1,2,0))</f>
        <v>0</v>
      </c>
      <c r="AA56" s="56"/>
      <c r="AB56" s="56"/>
      <c r="AC56" s="57"/>
      <c r="AD56" s="90">
        <f>IF(C86=31,1,IF(Z56&gt;0,Z56+1,0))</f>
        <v>0</v>
      </c>
      <c r="AE56" s="56"/>
      <c r="AF56" s="56"/>
      <c r="AG56" s="57"/>
      <c r="AH56" s="90">
        <f>IF(G80=31,1,IF(AD56&gt;0,AD56+1,0))</f>
        <v>0</v>
      </c>
      <c r="AI56" s="56"/>
      <c r="AJ56" s="56"/>
      <c r="AK56" s="57"/>
      <c r="AL56" s="90">
        <f>IF(K80=31,1,IF(AH56&gt;0,AH56+1,0))</f>
        <v>0</v>
      </c>
      <c r="AM56" s="56"/>
      <c r="AN56" s="56"/>
      <c r="AO56" s="57"/>
      <c r="AP56" s="90">
        <f>IF(O80=31,1,IF(AL56&gt;0,AL56+1,0))</f>
        <v>0</v>
      </c>
      <c r="AQ56" s="56"/>
      <c r="AR56" s="56"/>
      <c r="AS56" s="56"/>
      <c r="AT56" s="89">
        <f>IF(S80=31,1,IF(AP56&gt;0,AP56+1,0))</f>
        <v>0</v>
      </c>
      <c r="AV56" s="86">
        <f>IF(AT80=30,1,0)</f>
        <v>0</v>
      </c>
      <c r="AW56" s="88">
        <f>IF(Y86=30,1,IF(AV56=1,2,0))</f>
        <v>0</v>
      </c>
      <c r="AX56" s="3"/>
      <c r="AY56" s="3"/>
      <c r="AZ56" s="20"/>
      <c r="BA56" s="88">
        <f>IF(Z80=30,1,IF(AW56&gt;0,AW56+1,0))</f>
        <v>0</v>
      </c>
      <c r="BB56" s="3"/>
      <c r="BC56" s="3"/>
      <c r="BD56" s="20"/>
      <c r="BE56" s="88">
        <f>IF(AD80=30,1,IF(BA56&gt;0,BA56+1,0))</f>
        <v>0</v>
      </c>
      <c r="BF56" s="3"/>
      <c r="BG56" s="3"/>
      <c r="BH56" s="20"/>
      <c r="BI56" s="88">
        <f>IF(AH80=30,1,IF(BE56&gt;0,BE56+1,0))</f>
        <v>0</v>
      </c>
      <c r="BJ56" s="3"/>
      <c r="BK56" s="3"/>
      <c r="BL56" s="20"/>
      <c r="BM56" s="88">
        <f>IF(AL80=30,1,IF(BI56&gt;0,BI56+1,0))</f>
        <v>0</v>
      </c>
      <c r="BN56" s="3"/>
      <c r="BO56" s="3"/>
      <c r="BP56" s="3"/>
      <c r="BQ56" s="89">
        <f>IF(AP80=30,1,IF(BM56&gt;0,BM56+1,0))</f>
        <v>0</v>
      </c>
    </row>
    <row r="57" spans="2:69" hidden="1">
      <c r="B57" s="5"/>
      <c r="C57" s="93">
        <f>BM38+BM36</f>
        <v>0</v>
      </c>
      <c r="D57" s="94">
        <f>BN38+BN36</f>
        <v>0</v>
      </c>
      <c r="E57" s="94">
        <f>BO38+BO36</f>
        <v>0</v>
      </c>
      <c r="F57" s="94">
        <f>BP38+BP36</f>
        <v>0</v>
      </c>
      <c r="G57" s="91">
        <f t="shared" ref="G57:V57" si="46">C59+C57</f>
        <v>0</v>
      </c>
      <c r="H57" s="92">
        <f t="shared" si="46"/>
        <v>0</v>
      </c>
      <c r="I57" s="92">
        <f t="shared" si="46"/>
        <v>0</v>
      </c>
      <c r="J57" s="92">
        <f t="shared" si="46"/>
        <v>0</v>
      </c>
      <c r="K57" s="91">
        <f t="shared" si="46"/>
        <v>0</v>
      </c>
      <c r="L57" s="92">
        <f t="shared" si="46"/>
        <v>0</v>
      </c>
      <c r="M57" s="92">
        <f t="shared" si="46"/>
        <v>0</v>
      </c>
      <c r="N57" s="92">
        <f t="shared" si="46"/>
        <v>0</v>
      </c>
      <c r="O57" s="91">
        <f t="shared" si="46"/>
        <v>0</v>
      </c>
      <c r="P57" s="92">
        <f t="shared" si="46"/>
        <v>0</v>
      </c>
      <c r="Q57" s="92">
        <f t="shared" si="46"/>
        <v>0</v>
      </c>
      <c r="R57" s="92">
        <f t="shared" si="46"/>
        <v>0</v>
      </c>
      <c r="S57" s="91">
        <f t="shared" si="46"/>
        <v>0</v>
      </c>
      <c r="T57" s="92">
        <f t="shared" si="46"/>
        <v>0</v>
      </c>
      <c r="U57" s="92">
        <f t="shared" si="46"/>
        <v>0</v>
      </c>
      <c r="V57" s="92">
        <f t="shared" si="46"/>
        <v>0</v>
      </c>
      <c r="W57" s="8"/>
      <c r="Y57" s="5"/>
      <c r="Z57" s="95">
        <f>C89+C87</f>
        <v>0</v>
      </c>
      <c r="AA57" s="96">
        <f>D89+D87</f>
        <v>0</v>
      </c>
      <c r="AB57" s="96">
        <f>E89+E87</f>
        <v>0</v>
      </c>
      <c r="AC57" s="96">
        <f>F89+F87</f>
        <v>0</v>
      </c>
      <c r="AD57" s="105">
        <f t="shared" ref="AD57:AS57" si="47">Z59+Z57</f>
        <v>0</v>
      </c>
      <c r="AE57" s="106">
        <f t="shared" si="47"/>
        <v>0</v>
      </c>
      <c r="AF57" s="106">
        <f t="shared" si="47"/>
        <v>0</v>
      </c>
      <c r="AG57" s="106">
        <f t="shared" si="47"/>
        <v>0</v>
      </c>
      <c r="AH57" s="105">
        <f t="shared" si="47"/>
        <v>0</v>
      </c>
      <c r="AI57" s="106">
        <f t="shared" si="47"/>
        <v>0</v>
      </c>
      <c r="AJ57" s="106">
        <f t="shared" si="47"/>
        <v>0</v>
      </c>
      <c r="AK57" s="106">
        <f t="shared" si="47"/>
        <v>0</v>
      </c>
      <c r="AL57" s="105">
        <f t="shared" si="47"/>
        <v>0</v>
      </c>
      <c r="AM57" s="106">
        <f t="shared" si="47"/>
        <v>0</v>
      </c>
      <c r="AN57" s="106">
        <f t="shared" si="47"/>
        <v>0</v>
      </c>
      <c r="AO57" s="106">
        <f t="shared" si="47"/>
        <v>0</v>
      </c>
      <c r="AP57" s="105">
        <f t="shared" si="47"/>
        <v>0</v>
      </c>
      <c r="AQ57" s="106">
        <f t="shared" si="47"/>
        <v>0</v>
      </c>
      <c r="AR57" s="106">
        <f t="shared" si="47"/>
        <v>0</v>
      </c>
      <c r="AS57" s="106">
        <f t="shared" si="47"/>
        <v>0</v>
      </c>
      <c r="AT57" s="8"/>
      <c r="AV57" s="5"/>
      <c r="AW57" s="93">
        <f>AP83+AP81</f>
        <v>0</v>
      </c>
      <c r="AX57" s="94">
        <f>AQ83+AQ81</f>
        <v>0</v>
      </c>
      <c r="AY57" s="94">
        <f>AR83+AR81</f>
        <v>0</v>
      </c>
      <c r="AZ57" s="94">
        <f>AS83+AS81</f>
        <v>0</v>
      </c>
      <c r="BA57" s="91">
        <f t="shared" ref="BA57:BP57" si="48">AW59+AW57</f>
        <v>0</v>
      </c>
      <c r="BB57" s="92">
        <f t="shared" si="48"/>
        <v>0</v>
      </c>
      <c r="BC57" s="92">
        <f t="shared" si="48"/>
        <v>0</v>
      </c>
      <c r="BD57" s="92">
        <f t="shared" si="48"/>
        <v>0</v>
      </c>
      <c r="BE57" s="91">
        <f t="shared" si="48"/>
        <v>0</v>
      </c>
      <c r="BF57" s="92">
        <f t="shared" si="48"/>
        <v>0</v>
      </c>
      <c r="BG57" s="92">
        <f t="shared" si="48"/>
        <v>0</v>
      </c>
      <c r="BH57" s="92">
        <f t="shared" si="48"/>
        <v>0</v>
      </c>
      <c r="BI57" s="91">
        <f t="shared" si="48"/>
        <v>0</v>
      </c>
      <c r="BJ57" s="92">
        <f t="shared" si="48"/>
        <v>0</v>
      </c>
      <c r="BK57" s="92">
        <f t="shared" si="48"/>
        <v>0</v>
      </c>
      <c r="BL57" s="92">
        <f t="shared" si="48"/>
        <v>0</v>
      </c>
      <c r="BM57" s="91">
        <f t="shared" si="48"/>
        <v>0</v>
      </c>
      <c r="BN57" s="92">
        <f t="shared" si="48"/>
        <v>0</v>
      </c>
      <c r="BO57" s="92">
        <f t="shared" si="48"/>
        <v>0</v>
      </c>
      <c r="BP57" s="92">
        <f t="shared" si="48"/>
        <v>0</v>
      </c>
      <c r="BQ57" s="8"/>
    </row>
    <row r="58" spans="2:69">
      <c r="B58" s="5"/>
      <c r="C58" s="18"/>
      <c r="D58" s="6"/>
      <c r="E58" s="6"/>
      <c r="F58" s="19"/>
      <c r="G58" s="18"/>
      <c r="J58" s="19"/>
      <c r="K58" s="18"/>
      <c r="L58" s="6"/>
      <c r="M58" s="6"/>
      <c r="N58" s="19"/>
      <c r="O58" s="18"/>
      <c r="P58" s="6"/>
      <c r="Q58" s="6"/>
      <c r="R58" s="19"/>
      <c r="S58" s="18"/>
      <c r="T58" s="6"/>
      <c r="U58" s="6"/>
      <c r="V58" s="6"/>
      <c r="W58" s="8"/>
      <c r="Y58" s="5"/>
      <c r="Z58" s="58"/>
      <c r="AA58" s="59"/>
      <c r="AB58" s="59"/>
      <c r="AC58" s="60"/>
      <c r="AD58" s="58"/>
      <c r="AE58" s="59"/>
      <c r="AF58" s="59"/>
      <c r="AG58" s="60"/>
      <c r="AH58" s="58"/>
      <c r="AI58" s="59"/>
      <c r="AJ58" s="59"/>
      <c r="AK58" s="60"/>
      <c r="AL58" s="58"/>
      <c r="AM58" s="59"/>
      <c r="AN58" s="59"/>
      <c r="AO58" s="60"/>
      <c r="AP58" s="58"/>
      <c r="AQ58" s="59"/>
      <c r="AR58" s="59"/>
      <c r="AS58" s="59"/>
      <c r="AT58" s="8"/>
      <c r="AV58" s="5"/>
      <c r="AW58" s="18"/>
      <c r="AX58" s="6"/>
      <c r="AY58" s="6"/>
      <c r="AZ58" s="19"/>
      <c r="BA58" s="18"/>
      <c r="BB58" s="6"/>
      <c r="BC58" s="6"/>
      <c r="BD58" s="19"/>
      <c r="BE58" s="18"/>
      <c r="BF58" s="6"/>
      <c r="BG58" s="6"/>
      <c r="BH58" s="19"/>
      <c r="BI58" s="18"/>
      <c r="BJ58" s="6"/>
      <c r="BK58" s="6"/>
      <c r="BL58" s="19"/>
      <c r="BM58" s="18"/>
      <c r="BN58" s="6"/>
      <c r="BO58" s="6"/>
      <c r="BP58" s="6"/>
      <c r="BQ58" s="8"/>
    </row>
    <row r="59" spans="2:69" hidden="1">
      <c r="B59" s="5"/>
      <c r="C59" s="100">
        <f>IF(OR(AND(C56&gt;0,$F$3=$C$54,$N$3=C56),AND(ISBLANK(C58),C57&lt;$B$3,C57&gt;0,C56&gt;0)),1,0)</f>
        <v>0</v>
      </c>
      <c r="D59" s="97">
        <f>IF(OR(AND(C56&gt;0,$F$4=$C$54,$N$4=C56),AND(ISBLANK(D58),D57&lt;$B$4,D57&gt;0,C56&gt;0)),1,0)</f>
        <v>0</v>
      </c>
      <c r="E59" s="97">
        <f>IF(OR(AND(C56&gt;0,$F$5=$C$54,$N$5=C56),AND(ISBLANK(E58),E57&lt;$B$5,E57&gt;0,C56&gt;0)),1,0)</f>
        <v>0</v>
      </c>
      <c r="F59" s="97">
        <f>IF(OR(AND(C56&gt;0,$F$6=$C$54,$N$6=C56),AND(ISBLANK(F58),F57&lt;$B$6,F57&gt;0,C56&gt;0)),1,0)</f>
        <v>0</v>
      </c>
      <c r="G59" s="100">
        <f>IF(OR(AND(G56&gt;0,$F$3=$C$54,$N$3=G56),AND(ISBLANK(G58),G57&lt;$B$3,G57&gt;0,G56&gt;0)),1,0)</f>
        <v>0</v>
      </c>
      <c r="H59" s="97">
        <f>IF(OR(AND(G56&gt;0,$F$4=$C$54,$N$4=G56),AND(ISBLANK(H58),H57&lt;$B$4,H57&gt;0,G56&gt;0)),1,0)</f>
        <v>0</v>
      </c>
      <c r="I59" s="97">
        <f>IF(OR(AND(G56&gt;0,$F$5=$C$54,$N$5=G56),AND(ISBLANK(I58),I57&lt;$B$5,I57&gt;0,G56&gt;0)),1,0)</f>
        <v>0</v>
      </c>
      <c r="J59" s="97">
        <f>IF(OR(AND(G56&gt;0,$F$6=$C$54,$N$6=G56),AND(ISBLANK(J58),J57&lt;$B$6,J57&gt;0,G56&gt;0)),1,0)</f>
        <v>0</v>
      </c>
      <c r="K59" s="100">
        <f>IF(OR(AND(K56&gt;0,$F$3=$C$54,$N$3=K56),AND(ISBLANK(K58),K57&lt;$B$3,K57&gt;0,K56&gt;0)),1,0)</f>
        <v>0</v>
      </c>
      <c r="L59" s="97">
        <f>IF(OR(AND(K56&gt;0,$F$4=$C$54,$N$4=K56),AND(ISBLANK(L58),L57&lt;$B$4,L57&gt;0,K56&gt;0)),1,0)</f>
        <v>0</v>
      </c>
      <c r="M59" s="97">
        <f>IF(OR(AND(K56&gt;0,$F$5=$C$54,$N$5=K56),AND(ISBLANK(M58),M57&lt;$B$5,M57&gt;0,K56&gt;0)),1,0)</f>
        <v>0</v>
      </c>
      <c r="N59" s="97">
        <f>IF(OR(AND(K56&gt;0,$F$6=$C$54,$N$6=K56),AND(ISBLANK(N58),N57&lt;$B$6,N57&gt;0,K56&gt;0)),1,0)</f>
        <v>0</v>
      </c>
      <c r="O59" s="100">
        <f>IF(OR(AND(O56&gt;0,$F$3=$C$54,$N$3=O56),AND(ISBLANK(O58),O57&lt;$B$3,O57&gt;0,O56&gt;0)),1,0)</f>
        <v>0</v>
      </c>
      <c r="P59" s="97">
        <f>IF(OR(AND(O56&gt;0,$F$4=$C$54,$N$4=O56),AND(ISBLANK(P58),P57&lt;$B$4,P57&gt;0,O56&gt;0)),1,0)</f>
        <v>0</v>
      </c>
      <c r="Q59" s="97">
        <f>IF(OR(AND(O56&gt;0,$F$5=$C$54,$N$5=O56),AND(ISBLANK(Q58),Q57&lt;$B$5,Q57&gt;0,O56&gt;0)),1,0)</f>
        <v>0</v>
      </c>
      <c r="R59" s="97">
        <f>IF(OR(AND(O56&gt;0,$F$6=$C$54,$N$6=O56),AND(ISBLANK(R58),R57&lt;$B$6,R57&gt;0,O56&gt;0)),1,0)</f>
        <v>0</v>
      </c>
      <c r="S59" s="100">
        <f>IF(OR(AND(S56&gt;0,$F$3=$C$54,$N$3=S56),AND(ISBLANK(S58),S57&lt;$B$3,S57&gt;0,S56&gt;0)),1,0)</f>
        <v>0</v>
      </c>
      <c r="T59" s="97">
        <f>IF(OR(AND(S56&gt;0,$F$4=$C$54,$N$4=S56),AND(ISBLANK(T58),T57&lt;$B$4,T57&gt;0,S56&gt;0)),1,0)</f>
        <v>0</v>
      </c>
      <c r="U59" s="97">
        <f>IF(OR(AND(S56&gt;0,$F$5=$C$54,$N$5=S56),AND(ISBLANK(U58),U57&lt;$B$5,U57&gt;0,S56&gt;0)),1,0)</f>
        <v>0</v>
      </c>
      <c r="V59" s="97">
        <f>IF(OR(AND(S56&gt;0,$F$6=$C$54,$N$6=S56),AND(ISBLANK(V58),V57&lt;$B$6,V57&gt;0,S56&gt;0)),1,0)</f>
        <v>0</v>
      </c>
      <c r="W59" s="8"/>
      <c r="Y59" s="5"/>
      <c r="Z59" s="101">
        <f>IF(OR(AND(Z56&gt;0,$F$3=$Z$54,$N$3=Z56),AND(ISBLANK(Z58),Z57&lt;$B$3,Z57&gt;0,Z56&gt;0)),1,0)</f>
        <v>0</v>
      </c>
      <c r="AA59" s="102">
        <f>IF(OR(AND(Z56&gt;0,$F$4=$Z$54,$N$4=Z56),AND(ISBLANK(AA58),AA57&lt;$B$4,AA57&gt;0,Z56&gt;0)),1,0)</f>
        <v>0</v>
      </c>
      <c r="AB59" s="102">
        <f>IF(OR(AND(Z56&gt;0,$F$5=$Z$54,$N$5=Z56),AND(ISBLANK(AB58),AB57&lt;$B$5,AB57&gt;0,Z56&gt;0)),1,0)</f>
        <v>0</v>
      </c>
      <c r="AC59" s="102">
        <f>IF(OR(AND(Z56&gt;0,$F$6=$Z$54,$N$6=Z56),AND(ISBLANK(AC58),AC57&lt;$B$6,AC57&gt;0,Z56&gt;0)),1,0)</f>
        <v>0</v>
      </c>
      <c r="AD59" s="101">
        <f>IF(OR(AND(AD56&gt;0,$F$3=$Z$54,$N$3=AD56),AND(ISBLANK(AD58),AD57&lt;$B$3,AD57&gt;0,AD56&gt;0)),1,0)</f>
        <v>0</v>
      </c>
      <c r="AE59" s="102">
        <f>IF(OR(AND(AD56&gt;0,$F$4=$Z$54,$N$4=AD56),AND(ISBLANK(AE58),AE57&lt;$B$4,AE57&gt;0,AD56&gt;0)),1,0)</f>
        <v>0</v>
      </c>
      <c r="AF59" s="102">
        <f>IF(OR(AND(AD56&gt;0,$F$5=$Z$54,$N$5=AD56),AND(ISBLANK(AF58),AF57&lt;$B$5,AF57&gt;0,AD56&gt;0)),1,0)</f>
        <v>0</v>
      </c>
      <c r="AG59" s="102">
        <f>IF(OR(AND(AD56&gt;0,$F$6=$Z$54,$N$6=AD56),AND(ISBLANK(AG58),AG57&lt;$B$6,AG57&gt;0,AD56&gt;0)),1,0)</f>
        <v>0</v>
      </c>
      <c r="AH59" s="101">
        <f>IF(OR(AND(AH56&gt;0,$F$3=$Z$54,$N$3=AH56),AND(ISBLANK(AH58),AH57&lt;$B$3,AH57&gt;0,AH56&gt;0)),1,0)</f>
        <v>0</v>
      </c>
      <c r="AI59" s="102">
        <f>IF(OR(AND(AH56&gt;0,$F$4=$Z$54,$N$4=AH56),AND(ISBLANK(AI58),AI57&lt;$B$4,AI57&gt;0,AH56&gt;0)),1,0)</f>
        <v>0</v>
      </c>
      <c r="AJ59" s="102">
        <f>IF(OR(AND(AH56&gt;0,$F$5=$Z$54,$N$5=AH56),AND(ISBLANK(AJ58),AJ57&lt;$B$5,AJ57&gt;0,AH56&gt;0)),1,0)</f>
        <v>0</v>
      </c>
      <c r="AK59" s="102">
        <f>IF(OR(AND(AH56&gt;0,$F$6=$Z$54,$N$6=AH56),AND(ISBLANK(AK58),AK57&lt;$B$6,AK57&gt;0,AH56&gt;0)),1,0)</f>
        <v>0</v>
      </c>
      <c r="AL59" s="101">
        <f>IF(OR(AND(AL56&gt;0,$F$3=$Z$54,$N$3=AL56),AND(ISBLANK(AL58),AL57&lt;$B$3,AL57&gt;0,AL56&gt;0)),1,0)</f>
        <v>0</v>
      </c>
      <c r="AM59" s="102">
        <f>IF(OR(AND(AL56&gt;0,$F$4=$Z$54,$N$4=AL56),AND(ISBLANK(AM58),AM57&lt;$B$4,AM57&gt;0,AL56&gt;0)),1,0)</f>
        <v>0</v>
      </c>
      <c r="AN59" s="102">
        <f>IF(OR(AND(AL56&gt;0,$F$5=$Z$54,$N$5=AL56),AND(ISBLANK(AN58),AN57&lt;$B$5,AN57&gt;0,AL56&gt;0)),1,0)</f>
        <v>0</v>
      </c>
      <c r="AO59" s="102">
        <f>IF(OR(AND(AL56&gt;0,$F$6=$Z$54,$N$6=AL56),AND(ISBLANK(AO58),AO57&lt;$B$6,AO57&gt;0,AL56&gt;0)),1,0)</f>
        <v>0</v>
      </c>
      <c r="AP59" s="101">
        <f>IF(OR(AND(AP56&gt;0,$F$3=$Z$54,$N$3=AP56),AND(ISBLANK(AP58),AP57&lt;$B$3,AP57&gt;0,AP56&gt;0)),1,0)</f>
        <v>0</v>
      </c>
      <c r="AQ59" s="102">
        <f>IF(OR(AND(AP56&gt;0,$F$4=$Z$54,$N$4=AP56),AND(ISBLANK(AQ58),AQ57&lt;$B$4,AQ57&gt;0,AP56&gt;0)),1,0)</f>
        <v>0</v>
      </c>
      <c r="AR59" s="102">
        <f>IF(OR(AND(AP56&gt;0,$F$5=$Z$54,$N$5=AP56),AND(ISBLANK(AR58),AR57&lt;$B$5,AR57&gt;0,AP56&gt;0)),1,0)</f>
        <v>0</v>
      </c>
      <c r="AS59" s="102">
        <f>IF(OR(AND(AP56&gt;0,$F$6=$Z$54,$N$6=AP56),AND(ISBLANK(AS58),AS57&lt;$B$6,AS57&gt;0,AP56&gt;0)),1,0)</f>
        <v>0</v>
      </c>
      <c r="AT59" s="8"/>
      <c r="AV59" s="5"/>
      <c r="AW59" s="100">
        <f>IF(OR(AND(AW56&gt;0,$F$3=$AW$54,$N$3=AW56),AND(ISBLANK(AW58),AW57&lt;$B$3,AW57&gt;0,AW56&gt;0)),1,0)</f>
        <v>0</v>
      </c>
      <c r="AX59" s="97">
        <f>IF(OR(AND(AW56&gt;0,$F$4=$AW$54,$N$4=AW56),AND(ISBLANK(AX58),AX57&lt;$B$4,AX57&gt;0,AW56&gt;0)),1,0)</f>
        <v>0</v>
      </c>
      <c r="AY59" s="97">
        <f>IF(OR(AND(AW56&gt;0,$F$5=$AW$54,$N$5=AW56),AND(ISBLANK(AY58),AY57&lt;$B$5,AY57&gt;0,AW56&gt;0)),1,0)</f>
        <v>0</v>
      </c>
      <c r="AZ59" s="97">
        <f>IF(OR(AND(AW56&gt;0,$F$6=$AW$54,$N$6=AW56),AND(ISBLANK(AZ58),AZ57&lt;$B$6,AZ57&gt;0,AW56&gt;0)),1,0)</f>
        <v>0</v>
      </c>
      <c r="BA59" s="100">
        <f>IF(OR(AND(BA56&gt;0,$F$3=$AW$54,$N$3=BA56),AND(ISBLANK(BA58),BA57&lt;$B$3,BA57&gt;0,BA56&gt;0)),1,0)</f>
        <v>0</v>
      </c>
      <c r="BB59" s="97">
        <f>IF(OR(AND(BA56&gt;0,$F$4=$AW$54,$N$4=BA56),AND(ISBLANK(BB58),BB57&lt;$B$4,BB57&gt;0,BA56&gt;0)),1,0)</f>
        <v>0</v>
      </c>
      <c r="BC59" s="97">
        <f>IF(OR(AND(BA56&gt;0,$F$5=$AW$54,$N$5=BA56),AND(ISBLANK(BC58),BC57&lt;$B$5,BC57&gt;0,BA56&gt;0)),1,0)</f>
        <v>0</v>
      </c>
      <c r="BD59" s="97">
        <f>IF(OR(AND(BA56&gt;0,$F$6=$AW$54,$N$6=BA56),AND(ISBLANK(BD58),BD57&lt;$B$6,BD57&gt;0,BA56&gt;0)),1,0)</f>
        <v>0</v>
      </c>
      <c r="BE59" s="100">
        <f>IF(OR(AND(BE56&gt;0,$F$3=$AW$54,$N$3=BE56),AND(ISBLANK(BE58),BE57&lt;$B$3,BE57&gt;0,BE56&gt;0)),1,0)</f>
        <v>0</v>
      </c>
      <c r="BF59" s="97">
        <f>IF(OR(AND(BE56&gt;0,$F$4=$AW$54,$N$4=BE56),AND(ISBLANK(BF58),BF57&lt;$B$4,BF57&gt;0,BE56&gt;0)),1,0)</f>
        <v>0</v>
      </c>
      <c r="BG59" s="97">
        <f>IF(OR(AND(BE56&gt;0,$F$5=$AW$54,$N$5=BE56),AND(ISBLANK(BG58),BG57&lt;$B$5,BG57&gt;0,BE56&gt;0)),1,0)</f>
        <v>0</v>
      </c>
      <c r="BH59" s="97">
        <f>IF(OR(AND(BE56&gt;0,$F$6=$AW$54,$N$6=BE56),AND(ISBLANK(BH58),BH57&lt;$B$6,BH57&gt;0,BE56&gt;0)),1,0)</f>
        <v>0</v>
      </c>
      <c r="BI59" s="100">
        <f>IF(OR(AND(BI56&gt;0,$F$3=$AW$54,$N$3=BI56),AND(ISBLANK(BI58),BI57&lt;$B$3,BI57&gt;0,BI56&gt;0)),1,0)</f>
        <v>0</v>
      </c>
      <c r="BJ59" s="97">
        <f>IF(OR(AND(BI56&gt;0,$F$4=$AW$54,$N$4=BI56),AND(ISBLANK(BJ58),BJ57&lt;$B$4,BJ57&gt;0,BI56&gt;0)),1,0)</f>
        <v>0</v>
      </c>
      <c r="BK59" s="97">
        <f>IF(OR(AND(BI56&gt;0,$F$5=$AW$54,$N$5=BI56),AND(ISBLANK(BK58),BK57&lt;$B$5,BK57&gt;0,BI56&gt;0)),1,0)</f>
        <v>0</v>
      </c>
      <c r="BL59" s="97">
        <f>IF(OR(AND(BI56&gt;0,$F$6=$AW$54,$N$6=BI56),AND(ISBLANK(BL58),BL57&lt;$B$6,BL57&gt;0,BI56&gt;0)),1,0)</f>
        <v>0</v>
      </c>
      <c r="BM59" s="100">
        <f>IF(OR(AND(BM56&gt;0,$F$3=$AW$54,$N$3=BM56),AND(ISBLANK(BM58),BM57&lt;$B$3,BM57&gt;0,BM56&gt;0)),1,0)</f>
        <v>0</v>
      </c>
      <c r="BN59" s="97">
        <f>IF(OR(AND(BM56&gt;0,$F$4=$AW$54,$N$4=BM56),AND(ISBLANK(BN58),BN57&lt;$B$4,BN57&gt;0,BM56&gt;0)),1,0)</f>
        <v>0</v>
      </c>
      <c r="BO59" s="97">
        <f>IF(OR(AND(BM56&gt;0,$F$5=$AW$54,$N$5=BM56),AND(ISBLANK(BO58),BO57&lt;$B$5,BO57&gt;0,BM56&gt;0)),1,0)</f>
        <v>0</v>
      </c>
      <c r="BP59" s="97">
        <f>IF(OR(AND(BM56&gt;0,$F$6=$AW$54,$N$6=BM56),AND(ISBLANK(BP58),BP57&lt;$B$6,BP57&gt;0,BM56&gt;0)),1,0)</f>
        <v>0</v>
      </c>
      <c r="BQ59" s="8"/>
    </row>
    <row r="60" spans="2:69" s="6" customFormat="1">
      <c r="B60" s="5"/>
      <c r="C60" s="94" t="str">
        <f>IF(C59&gt;0,"A","")</f>
        <v/>
      </c>
      <c r="D60" s="94" t="str">
        <f>IF(D59&gt;0,"B","")</f>
        <v/>
      </c>
      <c r="E60" s="94" t="str">
        <f>IF(E59&gt;0,"C","")</f>
        <v/>
      </c>
      <c r="F60" s="94" t="str">
        <f>IF(F59&gt;0,"D","")</f>
        <v/>
      </c>
      <c r="G60" s="93" t="str">
        <f>IF(G59&gt;0,"A","")</f>
        <v/>
      </c>
      <c r="H60" s="94" t="str">
        <f>IF(H59&gt;0,"B","")</f>
        <v/>
      </c>
      <c r="I60" s="94" t="str">
        <f>IF(I59&gt;0,"C","")</f>
        <v/>
      </c>
      <c r="J60" s="94" t="str">
        <f>IF(J59&gt;0,"D","")</f>
        <v/>
      </c>
      <c r="K60" s="93" t="str">
        <f>IF(K59&gt;0,"A","")</f>
        <v/>
      </c>
      <c r="L60" s="94" t="str">
        <f>IF(L59&gt;0,"B","")</f>
        <v/>
      </c>
      <c r="M60" s="94" t="str">
        <f>IF(M59&gt;0,"C","")</f>
        <v/>
      </c>
      <c r="N60" s="94" t="str">
        <f>IF(N59&gt;0,"D","")</f>
        <v/>
      </c>
      <c r="O60" s="93" t="str">
        <f>IF(O59&gt;0,"A","")</f>
        <v/>
      </c>
      <c r="P60" s="94" t="str">
        <f>IF(P59&gt;0,"B","")</f>
        <v/>
      </c>
      <c r="Q60" s="94" t="str">
        <f>IF(Q59&gt;0,"C","")</f>
        <v/>
      </c>
      <c r="R60" s="94" t="str">
        <f>IF(R59&gt;0,"D","")</f>
        <v/>
      </c>
      <c r="S60" s="93" t="str">
        <f>IF(S59&gt;0,"A","")</f>
        <v/>
      </c>
      <c r="T60" s="94" t="str">
        <f>IF(T59&gt;0,"B","")</f>
        <v/>
      </c>
      <c r="U60" s="94" t="str">
        <f>IF(U59&gt;0,"C","")</f>
        <v/>
      </c>
      <c r="V60" s="94" t="str">
        <f>IF(V59&gt;0,"D","")</f>
        <v/>
      </c>
      <c r="W60" s="8"/>
      <c r="Y60" s="5"/>
      <c r="Z60" s="95" t="str">
        <f>IF(Z59&gt;0,"A","")</f>
        <v/>
      </c>
      <c r="AA60" s="96" t="str">
        <f>IF(AA59&gt;0,"B","")</f>
        <v/>
      </c>
      <c r="AB60" s="96" t="str">
        <f>IF(AB59&gt;0,"C","")</f>
        <v/>
      </c>
      <c r="AC60" s="96" t="str">
        <f>IF(AC59&gt;0,"D","")</f>
        <v/>
      </c>
      <c r="AD60" s="95" t="str">
        <f>IF(AD59&gt;0,"A","")</f>
        <v/>
      </c>
      <c r="AE60" s="96" t="str">
        <f>IF(AE59&gt;0,"B","")</f>
        <v/>
      </c>
      <c r="AF60" s="96" t="str">
        <f>IF(AF59&gt;0,"C","")</f>
        <v/>
      </c>
      <c r="AG60" s="96" t="str">
        <f>IF(AG59&gt;0,"D","")</f>
        <v/>
      </c>
      <c r="AH60" s="95" t="str">
        <f>IF(AH59&gt;0,"A","")</f>
        <v/>
      </c>
      <c r="AI60" s="96" t="str">
        <f>IF(AI59&gt;0,"B","")</f>
        <v/>
      </c>
      <c r="AJ60" s="96" t="str">
        <f>IF(AJ59&gt;0,"C","")</f>
        <v/>
      </c>
      <c r="AK60" s="96" t="str">
        <f>IF(AK59&gt;0,"D","")</f>
        <v/>
      </c>
      <c r="AL60" s="95" t="str">
        <f>IF(AL59&gt;0,"A","")</f>
        <v/>
      </c>
      <c r="AM60" s="96" t="str">
        <f>IF(AM59&gt;0,"B","")</f>
        <v/>
      </c>
      <c r="AN60" s="96" t="str">
        <f>IF(AN59&gt;0,"C","")</f>
        <v/>
      </c>
      <c r="AO60" s="96" t="str">
        <f>IF(AO59&gt;0,"D","")</f>
        <v/>
      </c>
      <c r="AP60" s="95" t="str">
        <f>IF(AP59&gt;0,"A","")</f>
        <v/>
      </c>
      <c r="AQ60" s="96" t="str">
        <f>IF(AQ59&gt;0,"B","")</f>
        <v/>
      </c>
      <c r="AR60" s="96" t="str">
        <f>IF(AR59&gt;0,"C","")</f>
        <v/>
      </c>
      <c r="AS60" s="96" t="str">
        <f>IF(AS59&gt;0,"D","")</f>
        <v/>
      </c>
      <c r="AT60" s="8"/>
      <c r="AV60" s="5"/>
      <c r="AW60" s="93" t="str">
        <f>IF(AW59&gt;0,"A","")</f>
        <v/>
      </c>
      <c r="AX60" s="94" t="str">
        <f>IF(AX59&gt;0,"B","")</f>
        <v/>
      </c>
      <c r="AY60" s="94" t="str">
        <f>IF(AY59&gt;0,"C","")</f>
        <v/>
      </c>
      <c r="AZ60" s="94" t="str">
        <f>IF(AZ59&gt;0,"D","")</f>
        <v/>
      </c>
      <c r="BA60" s="93" t="str">
        <f>IF(BA59&gt;0,"A","")</f>
        <v/>
      </c>
      <c r="BB60" s="94" t="str">
        <f>IF(BB59&gt;0,"B","")</f>
        <v/>
      </c>
      <c r="BC60" s="94" t="str">
        <f>IF(BC59&gt;0,"C","")</f>
        <v/>
      </c>
      <c r="BD60" s="94" t="str">
        <f>IF(BD59&gt;0,"D","")</f>
        <v/>
      </c>
      <c r="BE60" s="93" t="str">
        <f>IF(BE59&gt;0,"A","")</f>
        <v/>
      </c>
      <c r="BF60" s="94" t="str">
        <f>IF(BF59&gt;0,"B","")</f>
        <v/>
      </c>
      <c r="BG60" s="94" t="str">
        <f>IF(BG59&gt;0,"C","")</f>
        <v/>
      </c>
      <c r="BH60" s="94" t="str">
        <f>IF(BH59&gt;0,"D","")</f>
        <v/>
      </c>
      <c r="BI60" s="93" t="str">
        <f>IF(BI59&gt;0,"A","")</f>
        <v/>
      </c>
      <c r="BJ60" s="94" t="str">
        <f>IF(BJ59&gt;0,"B","")</f>
        <v/>
      </c>
      <c r="BK60" s="94" t="str">
        <f>IF(BK59&gt;0,"C","")</f>
        <v/>
      </c>
      <c r="BL60" s="94" t="str">
        <f>IF(BL59&gt;0,"D","")</f>
        <v/>
      </c>
      <c r="BM60" s="93" t="str">
        <f>IF(BM59&gt;0,"A","")</f>
        <v/>
      </c>
      <c r="BN60" s="94" t="str">
        <f>IF(BN59&gt;0,"B","")</f>
        <v/>
      </c>
      <c r="BO60" s="94" t="str">
        <f>IF(BO59&gt;0,"C","")</f>
        <v/>
      </c>
      <c r="BP60" s="94" t="str">
        <f>IF(BP59&gt;0,"D","")</f>
        <v/>
      </c>
      <c r="BQ60" s="8"/>
    </row>
    <row r="61" spans="2:69">
      <c r="B61" s="5"/>
      <c r="C61" s="98">
        <f t="shared" ref="C61:L61" si="49">C59+C57</f>
        <v>0</v>
      </c>
      <c r="D61" s="98">
        <f t="shared" si="49"/>
        <v>0</v>
      </c>
      <c r="E61" s="98">
        <f t="shared" si="49"/>
        <v>0</v>
      </c>
      <c r="F61" s="99">
        <f t="shared" si="49"/>
        <v>0</v>
      </c>
      <c r="G61" s="98">
        <f t="shared" si="49"/>
        <v>0</v>
      </c>
      <c r="H61" s="98">
        <f t="shared" si="49"/>
        <v>0</v>
      </c>
      <c r="I61" s="98">
        <f t="shared" si="49"/>
        <v>0</v>
      </c>
      <c r="J61" s="99">
        <f t="shared" si="49"/>
        <v>0</v>
      </c>
      <c r="K61" s="98">
        <f t="shared" si="49"/>
        <v>0</v>
      </c>
      <c r="L61" s="98">
        <f t="shared" si="49"/>
        <v>0</v>
      </c>
      <c r="M61" s="98">
        <f t="shared" ref="M61:V61" si="50">M59+M57</f>
        <v>0</v>
      </c>
      <c r="N61" s="99">
        <f t="shared" si="50"/>
        <v>0</v>
      </c>
      <c r="O61" s="98">
        <f t="shared" si="50"/>
        <v>0</v>
      </c>
      <c r="P61" s="98">
        <f t="shared" si="50"/>
        <v>0</v>
      </c>
      <c r="Q61" s="98">
        <f t="shared" si="50"/>
        <v>0</v>
      </c>
      <c r="R61" s="99">
        <f t="shared" si="50"/>
        <v>0</v>
      </c>
      <c r="S61" s="98">
        <f t="shared" si="50"/>
        <v>0</v>
      </c>
      <c r="T61" s="98">
        <f t="shared" si="50"/>
        <v>0</v>
      </c>
      <c r="U61" s="98">
        <f t="shared" si="50"/>
        <v>0</v>
      </c>
      <c r="V61" s="98">
        <f t="shared" si="50"/>
        <v>0</v>
      </c>
      <c r="W61" s="8"/>
      <c r="Y61" s="5"/>
      <c r="Z61" s="103">
        <f t="shared" ref="Z61:AI61" si="51">Z59+Z57</f>
        <v>0</v>
      </c>
      <c r="AA61" s="103">
        <f t="shared" si="51"/>
        <v>0</v>
      </c>
      <c r="AB61" s="103">
        <f t="shared" si="51"/>
        <v>0</v>
      </c>
      <c r="AC61" s="104">
        <f t="shared" si="51"/>
        <v>0</v>
      </c>
      <c r="AD61" s="103">
        <f t="shared" si="51"/>
        <v>0</v>
      </c>
      <c r="AE61" s="103">
        <f t="shared" si="51"/>
        <v>0</v>
      </c>
      <c r="AF61" s="103">
        <f t="shared" si="51"/>
        <v>0</v>
      </c>
      <c r="AG61" s="104">
        <f t="shared" si="51"/>
        <v>0</v>
      </c>
      <c r="AH61" s="103">
        <f t="shared" si="51"/>
        <v>0</v>
      </c>
      <c r="AI61" s="103">
        <f t="shared" si="51"/>
        <v>0</v>
      </c>
      <c r="AJ61" s="103">
        <f t="shared" ref="AJ61:AS61" si="52">AJ59+AJ57</f>
        <v>0</v>
      </c>
      <c r="AK61" s="104">
        <f t="shared" si="52"/>
        <v>0</v>
      </c>
      <c r="AL61" s="103">
        <f t="shared" si="52"/>
        <v>0</v>
      </c>
      <c r="AM61" s="103">
        <f t="shared" si="52"/>
        <v>0</v>
      </c>
      <c r="AN61" s="103">
        <f t="shared" si="52"/>
        <v>0</v>
      </c>
      <c r="AO61" s="104">
        <f t="shared" si="52"/>
        <v>0</v>
      </c>
      <c r="AP61" s="103">
        <f t="shared" si="52"/>
        <v>0</v>
      </c>
      <c r="AQ61" s="103">
        <f t="shared" si="52"/>
        <v>0</v>
      </c>
      <c r="AR61" s="103">
        <f t="shared" si="52"/>
        <v>0</v>
      </c>
      <c r="AS61" s="103">
        <f t="shared" si="52"/>
        <v>0</v>
      </c>
      <c r="AT61" s="8"/>
      <c r="AV61" s="5"/>
      <c r="AW61" s="98">
        <f t="shared" ref="AW61:BF61" si="53">AW59+AW57</f>
        <v>0</v>
      </c>
      <c r="AX61" s="98">
        <f t="shared" si="53"/>
        <v>0</v>
      </c>
      <c r="AY61" s="98">
        <f t="shared" si="53"/>
        <v>0</v>
      </c>
      <c r="AZ61" s="99">
        <f t="shared" si="53"/>
        <v>0</v>
      </c>
      <c r="BA61" s="98">
        <f t="shared" si="53"/>
        <v>0</v>
      </c>
      <c r="BB61" s="98">
        <f t="shared" si="53"/>
        <v>0</v>
      </c>
      <c r="BC61" s="98">
        <f t="shared" si="53"/>
        <v>0</v>
      </c>
      <c r="BD61" s="99">
        <f t="shared" si="53"/>
        <v>0</v>
      </c>
      <c r="BE61" s="98">
        <f t="shared" si="53"/>
        <v>0</v>
      </c>
      <c r="BF61" s="98">
        <f t="shared" si="53"/>
        <v>0</v>
      </c>
      <c r="BG61" s="98">
        <f t="shared" ref="BG61:BP61" si="54">BG59+BG57</f>
        <v>0</v>
      </c>
      <c r="BH61" s="99">
        <f t="shared" si="54"/>
        <v>0</v>
      </c>
      <c r="BI61" s="98">
        <f t="shared" si="54"/>
        <v>0</v>
      </c>
      <c r="BJ61" s="98">
        <f t="shared" si="54"/>
        <v>0</v>
      </c>
      <c r="BK61" s="98">
        <f t="shared" si="54"/>
        <v>0</v>
      </c>
      <c r="BL61" s="99">
        <f t="shared" si="54"/>
        <v>0</v>
      </c>
      <c r="BM61" s="98">
        <f t="shared" si="54"/>
        <v>0</v>
      </c>
      <c r="BN61" s="98">
        <f t="shared" si="54"/>
        <v>0</v>
      </c>
      <c r="BO61" s="98">
        <f t="shared" si="54"/>
        <v>0</v>
      </c>
      <c r="BP61" s="98">
        <f t="shared" si="54"/>
        <v>0</v>
      </c>
      <c r="BQ61" s="8"/>
    </row>
    <row r="62" spans="2:69">
      <c r="B62" s="86">
        <f>W56+1</f>
        <v>1</v>
      </c>
      <c r="C62" s="88">
        <f>B62+1</f>
        <v>2</v>
      </c>
      <c r="D62" s="3"/>
      <c r="E62" s="3"/>
      <c r="F62" s="20"/>
      <c r="G62" s="88">
        <f>C62+1</f>
        <v>3</v>
      </c>
      <c r="H62" s="3"/>
      <c r="I62" s="3"/>
      <c r="J62" s="20"/>
      <c r="K62" s="88">
        <f>G62+1</f>
        <v>4</v>
      </c>
      <c r="L62" s="3"/>
      <c r="M62" s="3"/>
      <c r="N62" s="20"/>
      <c r="O62" s="88">
        <f>K62+1</f>
        <v>5</v>
      </c>
      <c r="P62" s="3"/>
      <c r="Q62" s="3"/>
      <c r="R62" s="20"/>
      <c r="S62" s="90">
        <f>O62+1</f>
        <v>6</v>
      </c>
      <c r="T62" s="56"/>
      <c r="U62" s="56"/>
      <c r="V62" s="56"/>
      <c r="W62" s="89">
        <f>S62+1</f>
        <v>7</v>
      </c>
      <c r="Y62" s="86">
        <f>AT56+1</f>
        <v>1</v>
      </c>
      <c r="Z62" s="90">
        <f>Y62+1</f>
        <v>2</v>
      </c>
      <c r="AA62" s="56"/>
      <c r="AB62" s="56"/>
      <c r="AC62" s="57"/>
      <c r="AD62" s="90">
        <f>Z62+1</f>
        <v>3</v>
      </c>
      <c r="AE62" s="56"/>
      <c r="AF62" s="56"/>
      <c r="AG62" s="57"/>
      <c r="AH62" s="90">
        <f>AD62+1</f>
        <v>4</v>
      </c>
      <c r="AI62" s="56"/>
      <c r="AJ62" s="56"/>
      <c r="AK62" s="57"/>
      <c r="AL62" s="90">
        <f>AH62+1</f>
        <v>5</v>
      </c>
      <c r="AM62" s="56"/>
      <c r="AN62" s="56"/>
      <c r="AO62" s="57"/>
      <c r="AP62" s="90">
        <f>AL62+1</f>
        <v>6</v>
      </c>
      <c r="AQ62" s="56"/>
      <c r="AR62" s="56"/>
      <c r="AS62" s="56"/>
      <c r="AT62" s="89">
        <f>AP62+1</f>
        <v>7</v>
      </c>
      <c r="AV62" s="86">
        <f>BQ56+1</f>
        <v>1</v>
      </c>
      <c r="AW62" s="88">
        <f>AV62+1</f>
        <v>2</v>
      </c>
      <c r="AX62" s="3"/>
      <c r="AY62" s="3"/>
      <c r="AZ62" s="20"/>
      <c r="BA62" s="88">
        <f>AW62+1</f>
        <v>3</v>
      </c>
      <c r="BB62" s="3"/>
      <c r="BC62" s="3"/>
      <c r="BD62" s="20"/>
      <c r="BE62" s="88">
        <f>BA62+1</f>
        <v>4</v>
      </c>
      <c r="BF62" s="3"/>
      <c r="BG62" s="3"/>
      <c r="BH62" s="20"/>
      <c r="BI62" s="88">
        <f>BE62+1</f>
        <v>5</v>
      </c>
      <c r="BJ62" s="3"/>
      <c r="BK62" s="3"/>
      <c r="BL62" s="20"/>
      <c r="BM62" s="88">
        <f>BI62+1</f>
        <v>6</v>
      </c>
      <c r="BN62" s="3"/>
      <c r="BO62" s="3"/>
      <c r="BP62" s="3"/>
      <c r="BQ62" s="89">
        <f>BM62+1</f>
        <v>7</v>
      </c>
    </row>
    <row r="63" spans="2:69" hidden="1">
      <c r="B63" s="5"/>
      <c r="C63" s="94">
        <f>S59+S57</f>
        <v>0</v>
      </c>
      <c r="D63" s="94">
        <f>T59+T57</f>
        <v>0</v>
      </c>
      <c r="E63" s="94">
        <f>U59+U57</f>
        <v>0</v>
      </c>
      <c r="F63" s="94">
        <f>V59+V57</f>
        <v>0</v>
      </c>
      <c r="G63" s="91">
        <f t="shared" ref="G63:V63" si="55">C65+C63</f>
        <v>0</v>
      </c>
      <c r="H63" s="92">
        <f t="shared" si="55"/>
        <v>0</v>
      </c>
      <c r="I63" s="92">
        <f t="shared" si="55"/>
        <v>0</v>
      </c>
      <c r="J63" s="92">
        <f t="shared" si="55"/>
        <v>0</v>
      </c>
      <c r="K63" s="91">
        <f t="shared" si="55"/>
        <v>0</v>
      </c>
      <c r="L63" s="92">
        <f t="shared" si="55"/>
        <v>0</v>
      </c>
      <c r="M63" s="92">
        <f t="shared" si="55"/>
        <v>0</v>
      </c>
      <c r="N63" s="92">
        <f t="shared" si="55"/>
        <v>0</v>
      </c>
      <c r="O63" s="91">
        <f t="shared" si="55"/>
        <v>0</v>
      </c>
      <c r="P63" s="92">
        <f t="shared" si="55"/>
        <v>0</v>
      </c>
      <c r="Q63" s="92">
        <f t="shared" si="55"/>
        <v>0</v>
      </c>
      <c r="R63" s="92">
        <f t="shared" si="55"/>
        <v>0</v>
      </c>
      <c r="S63" s="105">
        <f t="shared" si="55"/>
        <v>0</v>
      </c>
      <c r="T63" s="106">
        <f t="shared" si="55"/>
        <v>0</v>
      </c>
      <c r="U63" s="106">
        <f t="shared" si="55"/>
        <v>0</v>
      </c>
      <c r="V63" s="106">
        <f t="shared" si="55"/>
        <v>0</v>
      </c>
      <c r="W63" s="8"/>
      <c r="Y63" s="5"/>
      <c r="Z63" s="96">
        <f>AP59+AP57</f>
        <v>0</v>
      </c>
      <c r="AA63" s="96">
        <f>AQ59+AQ57</f>
        <v>0</v>
      </c>
      <c r="AB63" s="96">
        <f>AR59+AR57</f>
        <v>0</v>
      </c>
      <c r="AC63" s="96">
        <f>AS59+AS57</f>
        <v>0</v>
      </c>
      <c r="AD63" s="105">
        <f t="shared" ref="AD63:AS63" si="56">Z65+Z63</f>
        <v>0</v>
      </c>
      <c r="AE63" s="106">
        <f t="shared" si="56"/>
        <v>0</v>
      </c>
      <c r="AF63" s="106">
        <f t="shared" si="56"/>
        <v>0</v>
      </c>
      <c r="AG63" s="106">
        <f t="shared" si="56"/>
        <v>0</v>
      </c>
      <c r="AH63" s="105">
        <f t="shared" si="56"/>
        <v>0</v>
      </c>
      <c r="AI63" s="106">
        <f t="shared" si="56"/>
        <v>0</v>
      </c>
      <c r="AJ63" s="106">
        <f t="shared" si="56"/>
        <v>0</v>
      </c>
      <c r="AK63" s="106">
        <f t="shared" si="56"/>
        <v>0</v>
      </c>
      <c r="AL63" s="105">
        <f t="shared" si="56"/>
        <v>0</v>
      </c>
      <c r="AM63" s="106">
        <f t="shared" si="56"/>
        <v>0</v>
      </c>
      <c r="AN63" s="106">
        <f t="shared" si="56"/>
        <v>0</v>
      </c>
      <c r="AO63" s="106">
        <f t="shared" si="56"/>
        <v>0</v>
      </c>
      <c r="AP63" s="105">
        <f t="shared" si="56"/>
        <v>0</v>
      </c>
      <c r="AQ63" s="106">
        <f t="shared" si="56"/>
        <v>0</v>
      </c>
      <c r="AR63" s="106">
        <f t="shared" si="56"/>
        <v>0</v>
      </c>
      <c r="AS63" s="106">
        <f t="shared" si="56"/>
        <v>0</v>
      </c>
      <c r="AT63" s="8"/>
      <c r="AV63" s="5"/>
      <c r="AW63" s="94">
        <f>BM59+BM57</f>
        <v>0</v>
      </c>
      <c r="AX63" s="94">
        <f>BN59+BN57</f>
        <v>0</v>
      </c>
      <c r="AY63" s="94">
        <f>BO59+BO57</f>
        <v>0</v>
      </c>
      <c r="AZ63" s="94">
        <f>BP59+BP57</f>
        <v>0</v>
      </c>
      <c r="BA63" s="91">
        <f t="shared" ref="BA63:BP63" si="57">AW65+AW63</f>
        <v>0</v>
      </c>
      <c r="BB63" s="92">
        <f t="shared" si="57"/>
        <v>0</v>
      </c>
      <c r="BC63" s="92">
        <f t="shared" si="57"/>
        <v>0</v>
      </c>
      <c r="BD63" s="92">
        <f t="shared" si="57"/>
        <v>0</v>
      </c>
      <c r="BE63" s="91">
        <f t="shared" si="57"/>
        <v>0</v>
      </c>
      <c r="BF63" s="92">
        <f t="shared" si="57"/>
        <v>0</v>
      </c>
      <c r="BG63" s="92">
        <f t="shared" si="57"/>
        <v>0</v>
      </c>
      <c r="BH63" s="92">
        <f t="shared" si="57"/>
        <v>0</v>
      </c>
      <c r="BI63" s="91">
        <f t="shared" si="57"/>
        <v>0</v>
      </c>
      <c r="BJ63" s="92">
        <f t="shared" si="57"/>
        <v>0</v>
      </c>
      <c r="BK63" s="92">
        <f t="shared" si="57"/>
        <v>0</v>
      </c>
      <c r="BL63" s="92">
        <f t="shared" si="57"/>
        <v>0</v>
      </c>
      <c r="BM63" s="91">
        <f t="shared" si="57"/>
        <v>0</v>
      </c>
      <c r="BN63" s="92">
        <f t="shared" si="57"/>
        <v>0</v>
      </c>
      <c r="BO63" s="92">
        <f t="shared" si="57"/>
        <v>0</v>
      </c>
      <c r="BP63" s="92">
        <f t="shared" si="57"/>
        <v>0</v>
      </c>
      <c r="BQ63" s="8"/>
    </row>
    <row r="64" spans="2:69">
      <c r="B64" s="5"/>
      <c r="C64" s="18"/>
      <c r="D64" s="6"/>
      <c r="E64" s="6"/>
      <c r="F64" s="19"/>
      <c r="G64" s="18"/>
      <c r="J64" s="19"/>
      <c r="K64" s="18"/>
      <c r="L64" s="6"/>
      <c r="M64" s="6"/>
      <c r="N64" s="19"/>
      <c r="O64" s="18"/>
      <c r="P64" s="6"/>
      <c r="Q64" s="6"/>
      <c r="R64" s="19"/>
      <c r="S64" s="58"/>
      <c r="T64" s="59"/>
      <c r="U64" s="59"/>
      <c r="V64" s="59"/>
      <c r="W64" s="8"/>
      <c r="Y64" s="5"/>
      <c r="Z64" s="58"/>
      <c r="AA64" s="59"/>
      <c r="AB64" s="59"/>
      <c r="AC64" s="60"/>
      <c r="AD64" s="58"/>
      <c r="AE64" s="59"/>
      <c r="AF64" s="59"/>
      <c r="AG64" s="60"/>
      <c r="AH64" s="58"/>
      <c r="AI64" s="59"/>
      <c r="AJ64" s="59"/>
      <c r="AK64" s="60"/>
      <c r="AL64" s="58"/>
      <c r="AM64" s="59"/>
      <c r="AN64" s="59"/>
      <c r="AO64" s="60"/>
      <c r="AP64" s="58"/>
      <c r="AQ64" s="59"/>
      <c r="AR64" s="59"/>
      <c r="AS64" s="59"/>
      <c r="AT64" s="8"/>
      <c r="AV64" s="5"/>
      <c r="AW64" s="18"/>
      <c r="AX64" s="6"/>
      <c r="AY64" s="6"/>
      <c r="AZ64" s="19"/>
      <c r="BA64" s="18"/>
      <c r="BB64" s="6"/>
      <c r="BC64" s="6"/>
      <c r="BD64" s="19"/>
      <c r="BE64" s="18"/>
      <c r="BF64" s="6"/>
      <c r="BG64" s="6"/>
      <c r="BH64" s="19"/>
      <c r="BI64" s="18"/>
      <c r="BJ64" s="6"/>
      <c r="BK64" s="6"/>
      <c r="BL64" s="19"/>
      <c r="BM64" s="18"/>
      <c r="BN64" s="6"/>
      <c r="BO64" s="6"/>
      <c r="BP64" s="6"/>
      <c r="BQ64" s="8"/>
    </row>
    <row r="65" spans="2:69" hidden="1">
      <c r="B65" s="5"/>
      <c r="C65" s="100">
        <f>IF(OR(AND(C62&gt;0,$F$3=$C$54,$N$3=C62),AND(ISBLANK(C64),C63&lt;$B$3,C63&gt;0,C62&gt;0)),1,0)</f>
        <v>0</v>
      </c>
      <c r="D65" s="97">
        <f>IF(OR(AND(C62&gt;0,$F$4=$C$54,$N$4=C62),AND(ISBLANK(D64),D63&lt;$B$4,D63&gt;0,C62&gt;0)),1,0)</f>
        <v>0</v>
      </c>
      <c r="E65" s="97">
        <f>IF(OR(AND(C62&gt;0,$F$5=$C$54,$N$5=C62),AND(ISBLANK(E64),E63&lt;$B$5,E63&gt;0,C62&gt;0)),1,0)</f>
        <v>0</v>
      </c>
      <c r="F65" s="97">
        <f>IF(OR(AND(C62&gt;0,$F$6=$C$54,$N$6=C62),AND(ISBLANK(F64),F63&lt;$B$6,F63&gt;0,C62&gt;0)),1,0)</f>
        <v>0</v>
      </c>
      <c r="G65" s="100">
        <f>IF(OR(AND(G62&gt;0,$F$3=$C$54,$N$3=G62),AND(ISBLANK(G64),G63&lt;$B$3,G63&gt;0,G62&gt;0)),1,0)</f>
        <v>0</v>
      </c>
      <c r="H65" s="97">
        <f>IF(OR(AND(G62&gt;0,$F$4=$C$54,$N$4=G62),AND(ISBLANK(H64),H63&lt;$B$4,H63&gt;0,G62&gt;0)),1,0)</f>
        <v>0</v>
      </c>
      <c r="I65" s="97">
        <f>IF(OR(AND(G62&gt;0,$F$5=$C$54,$N$5=G62),AND(ISBLANK(I64),I63&lt;$B$5,I63&gt;0,G62&gt;0)),1,0)</f>
        <v>0</v>
      </c>
      <c r="J65" s="97">
        <f>IF(OR(AND(G62&gt;0,$F$6=$C$54,$N$6=G62),AND(ISBLANK(J64),J63&lt;$B$6,J63&gt;0,G62&gt;0)),1,0)</f>
        <v>0</v>
      </c>
      <c r="K65" s="100">
        <f>IF(OR(AND(K62&gt;0,$F$3=$C$54,$N$3=K62),AND(ISBLANK(K64),K63&lt;$B$3,K63&gt;0,K62&gt;0)),1,0)</f>
        <v>0</v>
      </c>
      <c r="L65" s="97">
        <f>IF(OR(AND(K62&gt;0,$F$4=$C$54,$N$4=K62),AND(ISBLANK(L64),L63&lt;$B$4,L63&gt;0,K62&gt;0)),1,0)</f>
        <v>0</v>
      </c>
      <c r="M65" s="97">
        <f>IF(OR(AND(K62&gt;0,$F$5=$C$54,$N$5=K62),AND(ISBLANK(M64),M63&lt;$B$5,M63&gt;0,K62&gt;0)),1,0)</f>
        <v>0</v>
      </c>
      <c r="N65" s="97">
        <f>IF(OR(AND(K62&gt;0,$F$6=$C$54,$N$6=K62),AND(ISBLANK(N64),N63&lt;$B$6,N63&gt;0,K62&gt;0)),1,0)</f>
        <v>0</v>
      </c>
      <c r="O65" s="100">
        <f>IF(OR(AND(O62&gt;0,$F$3=$C$54,$N$3=O62),AND(ISBLANK(O64),O63&lt;$B$3,O63&gt;0,O62&gt;0)),1,0)</f>
        <v>0</v>
      </c>
      <c r="P65" s="97">
        <f>IF(OR(AND(O62&gt;0,$F$4=$C$54,$N$4=O62),AND(ISBLANK(P64),P63&lt;$B$4,P63&gt;0,O62&gt;0)),1,0)</f>
        <v>0</v>
      </c>
      <c r="Q65" s="97">
        <f>IF(OR(AND(O62&gt;0,$F$5=$C$54,$N$5=O62),AND(ISBLANK(Q64),Q63&lt;$B$5,Q63&gt;0,O62&gt;0)),1,0)</f>
        <v>0</v>
      </c>
      <c r="R65" s="97">
        <f>IF(OR(AND(O62&gt;0,$F$6=$C$54,$N$6=O62),AND(ISBLANK(R64),R63&lt;$B$6,R63&gt;0,O62&gt;0)),1,0)</f>
        <v>0</v>
      </c>
      <c r="S65" s="101">
        <f>IF(OR(AND(S62&gt;0,$F$3=$C$54,$N$3=S62),AND(ISBLANK(S64),S63&lt;$B$3,S63&gt;0,S62&gt;0)),1,0)</f>
        <v>0</v>
      </c>
      <c r="T65" s="102">
        <f>IF(OR(AND(S62&gt;0,$F$4=$C$54,$N$4=S62),AND(ISBLANK(T64),T63&lt;$B$4,T63&gt;0,S62&gt;0)),1,0)</f>
        <v>0</v>
      </c>
      <c r="U65" s="102">
        <f>IF(OR(AND(S62&gt;0,$F$5=$C$54,$N$5=S62),AND(ISBLANK(U64),U63&lt;$B$5,U63&gt;0,S62&gt;0)),1,0)</f>
        <v>0</v>
      </c>
      <c r="V65" s="102">
        <f>IF(OR(AND(S62&gt;0,$F$6=$C$54,$N$6=S62),AND(ISBLANK(V64),V63&lt;$B$6,V63&gt;0,S62&gt;0)),1,0)</f>
        <v>0</v>
      </c>
      <c r="W65" s="8"/>
      <c r="Y65" s="5"/>
      <c r="Z65" s="101">
        <f>IF(OR(AND(Z62&gt;0,$F$3=$Z$54,$N$3=Z62),AND(ISBLANK(Z64),Z63&lt;$B$3,Z63&gt;0,Z62&gt;0)),1,0)</f>
        <v>0</v>
      </c>
      <c r="AA65" s="102">
        <f>IF(OR(AND(Z62&gt;0,$F$4=$Z$54,$N$4=Z62),AND(ISBLANK(AA64),AA63&lt;$B$4,AA63&gt;0,Z62&gt;0)),1,0)</f>
        <v>0</v>
      </c>
      <c r="AB65" s="102">
        <f>IF(OR(AND(Z62&gt;0,$F$5=$Z$54,$N$5=Z62),AND(ISBLANK(AB64),AB63&lt;$B$5,AB63&gt;0,Z62&gt;0)),1,0)</f>
        <v>0</v>
      </c>
      <c r="AC65" s="102">
        <f>IF(OR(AND(Z62&gt;0,$F$6=$Z$54,$N$6=Z62),AND(ISBLANK(AC64),AC63&lt;$B$6,AC63&gt;0,Z62&gt;0)),1,0)</f>
        <v>0</v>
      </c>
      <c r="AD65" s="101">
        <f>IF(OR(AND(AD62&gt;0,$F$3=$Z$54,$N$3=AD62),AND(ISBLANK(AD64),AD63&lt;$B$3,AD63&gt;0,AD62&gt;0)),1,0)</f>
        <v>0</v>
      </c>
      <c r="AE65" s="102">
        <f>IF(OR(AND(AD62&gt;0,$F$4=$Z$54,$N$4=AD62),AND(ISBLANK(AE64),AE63&lt;$B$4,AE63&gt;0,AD62&gt;0)),1,0)</f>
        <v>0</v>
      </c>
      <c r="AF65" s="102">
        <f>IF(OR(AND(AD62&gt;0,$F$5=$Z$54,$N$5=AD62),AND(ISBLANK(AF64),AF63&lt;$B$5,AF63&gt;0,AD62&gt;0)),1,0)</f>
        <v>0</v>
      </c>
      <c r="AG65" s="102">
        <f>IF(OR(AND(AD62&gt;0,$F$6=$Z$54,$N$6=AD62),AND(ISBLANK(AG64),AG63&lt;$B$6,AG63&gt;0,AD62&gt;0)),1,0)</f>
        <v>0</v>
      </c>
      <c r="AH65" s="101">
        <f>IF(OR(AND(AH62&gt;0,$F$3=$Z$54,$N$3=AH62),AND(ISBLANK(AH64),AH63&lt;$B$3,AH63&gt;0,AH62&gt;0)),1,0)</f>
        <v>0</v>
      </c>
      <c r="AI65" s="102">
        <f>IF(OR(AND(AH62&gt;0,$F$4=$Z$54,$N$4=AH62),AND(ISBLANK(AI64),AI63&lt;$B$4,AI63&gt;0,AH62&gt;0)),1,0)</f>
        <v>0</v>
      </c>
      <c r="AJ65" s="102">
        <f>IF(OR(AND(AH62&gt;0,$F$5=$Z$54,$N$5=AH62),AND(ISBLANK(AJ64),AJ63&lt;$B$5,AJ63&gt;0,AH62&gt;0)),1,0)</f>
        <v>0</v>
      </c>
      <c r="AK65" s="102">
        <f>IF(OR(AND(AH62&gt;0,$F$6=$Z$54,$N$6=AH62),AND(ISBLANK(AK64),AK63&lt;$B$6,AK63&gt;0,AH62&gt;0)),1,0)</f>
        <v>0</v>
      </c>
      <c r="AL65" s="101">
        <f>IF(OR(AND(AL62&gt;0,$F$3=$Z$54,$N$3=AL62),AND(ISBLANK(AL64),AL63&lt;$B$3,AL63&gt;0,AL62&gt;0)),1,0)</f>
        <v>0</v>
      </c>
      <c r="AM65" s="102">
        <f>IF(OR(AND(AL62&gt;0,$F$4=$Z$54,$N$4=AL62),AND(ISBLANK(AM64),AM63&lt;$B$4,AM63&gt;0,AL62&gt;0)),1,0)</f>
        <v>0</v>
      </c>
      <c r="AN65" s="102">
        <f>IF(OR(AND(AL62&gt;0,$F$5=$Z$54,$N$5=AL62),AND(ISBLANK(AN64),AN63&lt;$B$5,AN63&gt;0,AL62&gt;0)),1,0)</f>
        <v>0</v>
      </c>
      <c r="AO65" s="102">
        <f>IF(OR(AND(AL62&gt;0,$F$6=$Z$54,$N$6=AL62),AND(ISBLANK(AO64),AO63&lt;$B$6,AO63&gt;0,AL62&gt;0)),1,0)</f>
        <v>0</v>
      </c>
      <c r="AP65" s="101">
        <f>IF(OR(AND(AP62&gt;0,$F$3=$Z$54,$N$3=AP62),AND(ISBLANK(AP64),AP63&lt;$B$3,AP63&gt;0,AP62&gt;0)),1,0)</f>
        <v>0</v>
      </c>
      <c r="AQ65" s="102">
        <f>IF(OR(AND(AP62&gt;0,$F$4=$Z$54,$N$4=AP62),AND(ISBLANK(AQ64),AQ63&lt;$B$4,AQ63&gt;0,AP62&gt;0)),1,0)</f>
        <v>0</v>
      </c>
      <c r="AR65" s="102">
        <f>IF(OR(AND(AP62&gt;0,$F$5=$Z$54,$N$5=AP62),AND(ISBLANK(AR64),AR63&lt;$B$5,AR63&gt;0,AP62&gt;0)),1,0)</f>
        <v>0</v>
      </c>
      <c r="AS65" s="102">
        <f>IF(OR(AND(AP62&gt;0,$F$6=$Z$54,$N$6=AP62),AND(ISBLANK(AS64),AS63&lt;$B$6,AS63&gt;0,AP62&gt;0)),1,0)</f>
        <v>0</v>
      </c>
      <c r="AT65" s="8"/>
      <c r="AV65" s="5"/>
      <c r="AW65" s="100">
        <f>IF(OR(AND(AW62&gt;0,$F$3=$AW$54,$N$3=AW62),AND(ISBLANK(AW64),AW63&lt;$B$3,AW63&gt;0,AW62&gt;0)),1,0)</f>
        <v>0</v>
      </c>
      <c r="AX65" s="97">
        <f>IF(OR(AND(AW62&gt;0,$F$4=$AW$54,$N$4=AW62),AND(ISBLANK(AX64),AX63&lt;$B$4,AX63&gt;0,AW62&gt;0)),1,0)</f>
        <v>0</v>
      </c>
      <c r="AY65" s="97">
        <f>IF(OR(AND(AW62&gt;0,$F$5=$AW$54,$N$5=AW62),AND(ISBLANK(AY64),AY63&lt;$B$5,AY63&gt;0,AW62&gt;0)),1,0)</f>
        <v>0</v>
      </c>
      <c r="AZ65" s="97">
        <f>IF(OR(AND(AW62&gt;0,$F$6=$AW$54,$N$6=AW62),AND(ISBLANK(AZ64),AZ63&lt;$B$6,AZ63&gt;0,AW62&gt;0)),1,0)</f>
        <v>0</v>
      </c>
      <c r="BA65" s="100">
        <f>IF(OR(AND(BA62&gt;0,$F$3=$AW$54,$N$3=BA62),AND(ISBLANK(BA64),BA63&lt;$B$3,BA63&gt;0,BA62&gt;0)),1,0)</f>
        <v>0</v>
      </c>
      <c r="BB65" s="97">
        <f>IF(OR(AND(BA62&gt;0,$F$4=$AW$54,$N$4=BA62),AND(ISBLANK(BB64),BB63&lt;$B$4,BB63&gt;0,BA62&gt;0)),1,0)</f>
        <v>0</v>
      </c>
      <c r="BC65" s="97">
        <f>IF(OR(AND(BA62&gt;0,$F$5=$AW$54,$N$5=BA62),AND(ISBLANK(BC64),BC63&lt;$B$5,BC63&gt;0,BA62&gt;0)),1,0)</f>
        <v>0</v>
      </c>
      <c r="BD65" s="97">
        <f>IF(OR(AND(BA62&gt;0,$F$6=$AW$54,$N$6=BA62),AND(ISBLANK(BD64),BD63&lt;$B$6,BD63&gt;0,BA62&gt;0)),1,0)</f>
        <v>0</v>
      </c>
      <c r="BE65" s="100">
        <f>IF(OR(AND(BE62&gt;0,$F$3=$AW$54,$N$3=BE62),AND(ISBLANK(BE64),BE63&lt;$B$3,BE63&gt;0,BE62&gt;0)),1,0)</f>
        <v>0</v>
      </c>
      <c r="BF65" s="97">
        <f>IF(OR(AND(BE62&gt;0,$F$4=$AW$54,$N$4=BE62),AND(ISBLANK(BF64),BF63&lt;$B$4,BF63&gt;0,BE62&gt;0)),1,0)</f>
        <v>0</v>
      </c>
      <c r="BG65" s="97">
        <f>IF(OR(AND(BE62&gt;0,$F$5=$AW$54,$N$5=BE62),AND(ISBLANK(BG64),BG63&lt;$B$5,BG63&gt;0,BE62&gt;0)),1,0)</f>
        <v>0</v>
      </c>
      <c r="BH65" s="97">
        <f>IF(OR(AND(BE62&gt;0,$F$6=$AW$54,$N$6=BE62),AND(ISBLANK(BH64),BH63&lt;$B$6,BH63&gt;0,BE62&gt;0)),1,0)</f>
        <v>0</v>
      </c>
      <c r="BI65" s="100">
        <f>IF(OR(AND(BI62&gt;0,$F$3=$AW$54,$N$3=BI62),AND(ISBLANK(BI64),BI63&lt;$B$3,BI63&gt;0,BI62&gt;0)),1,0)</f>
        <v>0</v>
      </c>
      <c r="BJ65" s="97">
        <f>IF(OR(AND(BI62&gt;0,$F$4=$AW$54,$N$4=BI62),AND(ISBLANK(BJ64),BJ63&lt;$B$4,BJ63&gt;0,BI62&gt;0)),1,0)</f>
        <v>0</v>
      </c>
      <c r="BK65" s="97">
        <f>IF(OR(AND(BI62&gt;0,$F$5=$AW$54,$N$5=BI62),AND(ISBLANK(BK64),BK63&lt;$B$5,BK63&gt;0,BI62&gt;0)),1,0)</f>
        <v>0</v>
      </c>
      <c r="BL65" s="97">
        <f>IF(OR(AND(BI62&gt;0,$F$6=$AW$54,$N$6=BI62),AND(ISBLANK(BL64),BL63&lt;$B$6,BL63&gt;0,BI62&gt;0)),1,0)</f>
        <v>0</v>
      </c>
      <c r="BM65" s="100">
        <f>IF(OR(AND(BM62&gt;0,$F$3=$AW$54,$N$3=BM62),AND(ISBLANK(BM64),BM63&lt;$B$3,BM63&gt;0,BM62&gt;0)),1,0)</f>
        <v>0</v>
      </c>
      <c r="BN65" s="97">
        <f>IF(OR(AND(BM62&gt;0,$F$4=$AW$54,$N$4=BM62),AND(ISBLANK(BN64),BN63&lt;$B$4,BN63&gt;0,BM62&gt;0)),1,0)</f>
        <v>0</v>
      </c>
      <c r="BO65" s="97">
        <f>IF(OR(AND(BM62&gt;0,$F$5=$AW$54,$N$5=BM62),AND(ISBLANK(BO64),BO63&lt;$B$5,BO63&gt;0,BM62&gt;0)),1,0)</f>
        <v>0</v>
      </c>
      <c r="BP65" s="97">
        <f>IF(OR(AND(BM62&gt;0,$F$6=$AW$54,$N$6=BM62),AND(ISBLANK(BP64),BP63&lt;$B$6,BP63&gt;0,BM62&gt;0)),1,0)</f>
        <v>0</v>
      </c>
      <c r="BQ65" s="8"/>
    </row>
    <row r="66" spans="2:69" s="6" customFormat="1">
      <c r="B66" s="5"/>
      <c r="C66" s="94" t="str">
        <f>IF(C65&gt;0,"A","")</f>
        <v/>
      </c>
      <c r="D66" s="94" t="str">
        <f>IF(D65&gt;0,"B","")</f>
        <v/>
      </c>
      <c r="E66" s="94" t="str">
        <f>IF(E65&gt;0,"C","")</f>
        <v/>
      </c>
      <c r="F66" s="94" t="str">
        <f>IF(F65&gt;0,"D","")</f>
        <v/>
      </c>
      <c r="G66" s="93" t="str">
        <f>IF(G65&gt;0,"A","")</f>
        <v/>
      </c>
      <c r="H66" s="94" t="str">
        <f>IF(H65&gt;0,"B","")</f>
        <v/>
      </c>
      <c r="I66" s="94" t="str">
        <f>IF(I65&gt;0,"C","")</f>
        <v/>
      </c>
      <c r="J66" s="94" t="str">
        <f>IF(J65&gt;0,"D","")</f>
        <v/>
      </c>
      <c r="K66" s="93" t="str">
        <f>IF(K65&gt;0,"A","")</f>
        <v/>
      </c>
      <c r="L66" s="94" t="str">
        <f>IF(L65&gt;0,"B","")</f>
        <v/>
      </c>
      <c r="M66" s="94" t="str">
        <f>IF(M65&gt;0,"C","")</f>
        <v/>
      </c>
      <c r="N66" s="94" t="str">
        <f>IF(N65&gt;0,"D","")</f>
        <v/>
      </c>
      <c r="O66" s="93" t="str">
        <f>IF(O65&gt;0,"A","")</f>
        <v/>
      </c>
      <c r="P66" s="94" t="str">
        <f>IF(P65&gt;0,"B","")</f>
        <v/>
      </c>
      <c r="Q66" s="94" t="str">
        <f>IF(Q65&gt;0,"C","")</f>
        <v/>
      </c>
      <c r="R66" s="94" t="str">
        <f>IF(R65&gt;0,"D","")</f>
        <v/>
      </c>
      <c r="S66" s="95" t="str">
        <f>IF(S65&gt;0,"A","")</f>
        <v/>
      </c>
      <c r="T66" s="96" t="str">
        <f>IF(T65&gt;0,"B","")</f>
        <v/>
      </c>
      <c r="U66" s="96" t="str">
        <f>IF(U65&gt;0,"C","")</f>
        <v/>
      </c>
      <c r="V66" s="96" t="str">
        <f>IF(V65&gt;0,"D","")</f>
        <v/>
      </c>
      <c r="W66" s="8"/>
      <c r="Y66" s="5"/>
      <c r="Z66" s="95" t="str">
        <f>IF(Z65&gt;0,"A","")</f>
        <v/>
      </c>
      <c r="AA66" s="96" t="str">
        <f>IF(AA65&gt;0,"B","")</f>
        <v/>
      </c>
      <c r="AB66" s="96" t="str">
        <f>IF(AB65&gt;0,"C","")</f>
        <v/>
      </c>
      <c r="AC66" s="96" t="str">
        <f>IF(AC65&gt;0,"D","")</f>
        <v/>
      </c>
      <c r="AD66" s="95" t="str">
        <f>IF(AD65&gt;0,"A","")</f>
        <v/>
      </c>
      <c r="AE66" s="96" t="str">
        <f>IF(AE65&gt;0,"B","")</f>
        <v/>
      </c>
      <c r="AF66" s="96" t="str">
        <f>IF(AF65&gt;0,"C","")</f>
        <v/>
      </c>
      <c r="AG66" s="96" t="str">
        <f>IF(AG65&gt;0,"D","")</f>
        <v/>
      </c>
      <c r="AH66" s="95" t="str">
        <f>IF(AH65&gt;0,"A","")</f>
        <v/>
      </c>
      <c r="AI66" s="96" t="str">
        <f>IF(AI65&gt;0,"B","")</f>
        <v/>
      </c>
      <c r="AJ66" s="96" t="str">
        <f>IF(AJ65&gt;0,"C","")</f>
        <v/>
      </c>
      <c r="AK66" s="96" t="str">
        <f>IF(AK65&gt;0,"D","")</f>
        <v/>
      </c>
      <c r="AL66" s="95" t="str">
        <f>IF(AL65&gt;0,"A","")</f>
        <v/>
      </c>
      <c r="AM66" s="96" t="str">
        <f>IF(AM65&gt;0,"B","")</f>
        <v/>
      </c>
      <c r="AN66" s="96" t="str">
        <f>IF(AN65&gt;0,"C","")</f>
        <v/>
      </c>
      <c r="AO66" s="96" t="str">
        <f>IF(AO65&gt;0,"D","")</f>
        <v/>
      </c>
      <c r="AP66" s="95" t="str">
        <f>IF(AP65&gt;0,"A","")</f>
        <v/>
      </c>
      <c r="AQ66" s="96" t="str">
        <f>IF(AQ65&gt;0,"B","")</f>
        <v/>
      </c>
      <c r="AR66" s="96" t="str">
        <f>IF(AR65&gt;0,"C","")</f>
        <v/>
      </c>
      <c r="AS66" s="96" t="str">
        <f>IF(AS65&gt;0,"D","")</f>
        <v/>
      </c>
      <c r="AT66" s="8"/>
      <c r="AV66" s="5"/>
      <c r="AW66" s="93" t="str">
        <f>IF(AW65&gt;0,"A","")</f>
        <v/>
      </c>
      <c r="AX66" s="94" t="str">
        <f>IF(AX65&gt;0,"B","")</f>
        <v/>
      </c>
      <c r="AY66" s="94" t="str">
        <f>IF(AY65&gt;0,"C","")</f>
        <v/>
      </c>
      <c r="AZ66" s="94" t="str">
        <f>IF(AZ65&gt;0,"D","")</f>
        <v/>
      </c>
      <c r="BA66" s="93" t="str">
        <f>IF(BA65&gt;0,"A","")</f>
        <v/>
      </c>
      <c r="BB66" s="94" t="str">
        <f>IF(BB65&gt;0,"B","")</f>
        <v/>
      </c>
      <c r="BC66" s="94" t="str">
        <f>IF(BC65&gt;0,"C","")</f>
        <v/>
      </c>
      <c r="BD66" s="94" t="str">
        <f>IF(BD65&gt;0,"D","")</f>
        <v/>
      </c>
      <c r="BE66" s="93" t="str">
        <f>IF(BE65&gt;0,"A","")</f>
        <v/>
      </c>
      <c r="BF66" s="94" t="str">
        <f>IF(BF65&gt;0,"B","")</f>
        <v/>
      </c>
      <c r="BG66" s="94" t="str">
        <f>IF(BG65&gt;0,"C","")</f>
        <v/>
      </c>
      <c r="BH66" s="94" t="str">
        <f>IF(BH65&gt;0,"D","")</f>
        <v/>
      </c>
      <c r="BI66" s="93" t="str">
        <f>IF(BI65&gt;0,"A","")</f>
        <v/>
      </c>
      <c r="BJ66" s="94" t="str">
        <f>IF(BJ65&gt;0,"B","")</f>
        <v/>
      </c>
      <c r="BK66" s="94" t="str">
        <f>IF(BK65&gt;0,"C","")</f>
        <v/>
      </c>
      <c r="BL66" s="94" t="str">
        <f>IF(BL65&gt;0,"D","")</f>
        <v/>
      </c>
      <c r="BM66" s="93" t="str">
        <f>IF(BM65&gt;0,"A","")</f>
        <v/>
      </c>
      <c r="BN66" s="94" t="str">
        <f>IF(BN65&gt;0,"B","")</f>
        <v/>
      </c>
      <c r="BO66" s="94" t="str">
        <f>IF(BO65&gt;0,"C","")</f>
        <v/>
      </c>
      <c r="BP66" s="94" t="str">
        <f>IF(BP65&gt;0,"D","")</f>
        <v/>
      </c>
      <c r="BQ66" s="8"/>
    </row>
    <row r="67" spans="2:69">
      <c r="B67" s="5"/>
      <c r="C67" s="98">
        <f t="shared" ref="C67:L67" si="58">C65+C63</f>
        <v>0</v>
      </c>
      <c r="D67" s="98">
        <f t="shared" si="58"/>
        <v>0</v>
      </c>
      <c r="E67" s="98">
        <f t="shared" si="58"/>
        <v>0</v>
      </c>
      <c r="F67" s="99">
        <f t="shared" si="58"/>
        <v>0</v>
      </c>
      <c r="G67" s="98">
        <f t="shared" si="58"/>
        <v>0</v>
      </c>
      <c r="H67" s="98">
        <f t="shared" si="58"/>
        <v>0</v>
      </c>
      <c r="I67" s="98">
        <f t="shared" si="58"/>
        <v>0</v>
      </c>
      <c r="J67" s="99">
        <f t="shared" si="58"/>
        <v>0</v>
      </c>
      <c r="K67" s="98">
        <f t="shared" si="58"/>
        <v>0</v>
      </c>
      <c r="L67" s="98">
        <f t="shared" si="58"/>
        <v>0</v>
      </c>
      <c r="M67" s="98">
        <f t="shared" ref="M67:V67" si="59">M65+M63</f>
        <v>0</v>
      </c>
      <c r="N67" s="99">
        <f t="shared" si="59"/>
        <v>0</v>
      </c>
      <c r="O67" s="98">
        <f t="shared" si="59"/>
        <v>0</v>
      </c>
      <c r="P67" s="98">
        <f t="shared" si="59"/>
        <v>0</v>
      </c>
      <c r="Q67" s="98">
        <f t="shared" si="59"/>
        <v>0</v>
      </c>
      <c r="R67" s="99">
        <f t="shared" si="59"/>
        <v>0</v>
      </c>
      <c r="S67" s="103">
        <f t="shared" si="59"/>
        <v>0</v>
      </c>
      <c r="T67" s="103">
        <f t="shared" si="59"/>
        <v>0</v>
      </c>
      <c r="U67" s="103">
        <f t="shared" si="59"/>
        <v>0</v>
      </c>
      <c r="V67" s="103">
        <f t="shared" si="59"/>
        <v>0</v>
      </c>
      <c r="W67" s="8"/>
      <c r="Y67" s="5"/>
      <c r="Z67" s="103">
        <f t="shared" ref="Z67:AI67" si="60">Z65+Z63</f>
        <v>0</v>
      </c>
      <c r="AA67" s="103">
        <f t="shared" si="60"/>
        <v>0</v>
      </c>
      <c r="AB67" s="103">
        <f t="shared" si="60"/>
        <v>0</v>
      </c>
      <c r="AC67" s="104">
        <f t="shared" si="60"/>
        <v>0</v>
      </c>
      <c r="AD67" s="103">
        <f t="shared" si="60"/>
        <v>0</v>
      </c>
      <c r="AE67" s="103">
        <f t="shared" si="60"/>
        <v>0</v>
      </c>
      <c r="AF67" s="103">
        <f t="shared" si="60"/>
        <v>0</v>
      </c>
      <c r="AG67" s="104">
        <f t="shared" si="60"/>
        <v>0</v>
      </c>
      <c r="AH67" s="103">
        <f t="shared" si="60"/>
        <v>0</v>
      </c>
      <c r="AI67" s="103">
        <f t="shared" si="60"/>
        <v>0</v>
      </c>
      <c r="AJ67" s="103">
        <f t="shared" ref="AJ67:AS67" si="61">AJ65+AJ63</f>
        <v>0</v>
      </c>
      <c r="AK67" s="104">
        <f t="shared" si="61"/>
        <v>0</v>
      </c>
      <c r="AL67" s="103">
        <f t="shared" si="61"/>
        <v>0</v>
      </c>
      <c r="AM67" s="103">
        <f t="shared" si="61"/>
        <v>0</v>
      </c>
      <c r="AN67" s="103">
        <f t="shared" si="61"/>
        <v>0</v>
      </c>
      <c r="AO67" s="104">
        <f t="shared" si="61"/>
        <v>0</v>
      </c>
      <c r="AP67" s="103">
        <f t="shared" si="61"/>
        <v>0</v>
      </c>
      <c r="AQ67" s="103">
        <f t="shared" si="61"/>
        <v>0</v>
      </c>
      <c r="AR67" s="103">
        <f t="shared" si="61"/>
        <v>0</v>
      </c>
      <c r="AS67" s="103">
        <f t="shared" si="61"/>
        <v>0</v>
      </c>
      <c r="AT67" s="8"/>
      <c r="AV67" s="5"/>
      <c r="AW67" s="98">
        <f t="shared" ref="AW67:BF67" si="62">AW65+AW63</f>
        <v>0</v>
      </c>
      <c r="AX67" s="98">
        <f t="shared" si="62"/>
        <v>0</v>
      </c>
      <c r="AY67" s="98">
        <f t="shared" si="62"/>
        <v>0</v>
      </c>
      <c r="AZ67" s="99">
        <f t="shared" si="62"/>
        <v>0</v>
      </c>
      <c r="BA67" s="98">
        <f t="shared" si="62"/>
        <v>0</v>
      </c>
      <c r="BB67" s="98">
        <f t="shared" si="62"/>
        <v>0</v>
      </c>
      <c r="BC67" s="98">
        <f t="shared" si="62"/>
        <v>0</v>
      </c>
      <c r="BD67" s="99">
        <f t="shared" si="62"/>
        <v>0</v>
      </c>
      <c r="BE67" s="98">
        <f t="shared" si="62"/>
        <v>0</v>
      </c>
      <c r="BF67" s="98">
        <f t="shared" si="62"/>
        <v>0</v>
      </c>
      <c r="BG67" s="98">
        <f t="shared" ref="BG67:BP67" si="63">BG65+BG63</f>
        <v>0</v>
      </c>
      <c r="BH67" s="99">
        <f t="shared" si="63"/>
        <v>0</v>
      </c>
      <c r="BI67" s="98">
        <f t="shared" si="63"/>
        <v>0</v>
      </c>
      <c r="BJ67" s="98">
        <f t="shared" si="63"/>
        <v>0</v>
      </c>
      <c r="BK67" s="98">
        <f t="shared" si="63"/>
        <v>0</v>
      </c>
      <c r="BL67" s="99">
        <f t="shared" si="63"/>
        <v>0</v>
      </c>
      <c r="BM67" s="98">
        <f t="shared" si="63"/>
        <v>0</v>
      </c>
      <c r="BN67" s="98">
        <f t="shared" si="63"/>
        <v>0</v>
      </c>
      <c r="BO67" s="98">
        <f t="shared" si="63"/>
        <v>0</v>
      </c>
      <c r="BP67" s="98">
        <f t="shared" si="63"/>
        <v>0</v>
      </c>
      <c r="BQ67" s="8"/>
    </row>
    <row r="68" spans="2:69">
      <c r="B68" s="86">
        <f>W62+1</f>
        <v>8</v>
      </c>
      <c r="C68" s="88">
        <f>B68+1</f>
        <v>9</v>
      </c>
      <c r="D68" s="3"/>
      <c r="E68" s="3"/>
      <c r="F68" s="20"/>
      <c r="G68" s="88">
        <f>C68+1</f>
        <v>10</v>
      </c>
      <c r="H68" s="3"/>
      <c r="I68" s="3"/>
      <c r="J68" s="20"/>
      <c r="K68" s="88">
        <f>G68+1</f>
        <v>11</v>
      </c>
      <c r="L68" s="3"/>
      <c r="M68" s="3"/>
      <c r="N68" s="20"/>
      <c r="O68" s="88">
        <f>K68+1</f>
        <v>12</v>
      </c>
      <c r="P68" s="3"/>
      <c r="Q68" s="3"/>
      <c r="R68" s="20"/>
      <c r="S68" s="90">
        <f>O68+1</f>
        <v>13</v>
      </c>
      <c r="T68" s="56"/>
      <c r="U68" s="56"/>
      <c r="V68" s="56"/>
      <c r="W68" s="89">
        <f>S68+1</f>
        <v>14</v>
      </c>
      <c r="Y68" s="86">
        <f>AT62+1</f>
        <v>8</v>
      </c>
      <c r="Z68" s="90">
        <f>Y68+1</f>
        <v>9</v>
      </c>
      <c r="AA68" s="56"/>
      <c r="AB68" s="56"/>
      <c r="AC68" s="57"/>
      <c r="AD68" s="90">
        <f>Z68+1</f>
        <v>10</v>
      </c>
      <c r="AE68" s="56"/>
      <c r="AF68" s="56"/>
      <c r="AG68" s="57"/>
      <c r="AH68" s="90">
        <f>AD68+1</f>
        <v>11</v>
      </c>
      <c r="AI68" s="56"/>
      <c r="AJ68" s="56"/>
      <c r="AK68" s="57"/>
      <c r="AL68" s="90">
        <f>AH68+1</f>
        <v>12</v>
      </c>
      <c r="AM68" s="56"/>
      <c r="AN68" s="56"/>
      <c r="AO68" s="57"/>
      <c r="AP68" s="90">
        <f>AL68+1</f>
        <v>13</v>
      </c>
      <c r="AQ68" s="56"/>
      <c r="AR68" s="56"/>
      <c r="AS68" s="56"/>
      <c r="AT68" s="89">
        <f>AP68+1</f>
        <v>14</v>
      </c>
      <c r="AV68" s="86">
        <f>BQ62+1</f>
        <v>8</v>
      </c>
      <c r="AW68" s="90">
        <f>AV68+1</f>
        <v>9</v>
      </c>
      <c r="AX68" s="56"/>
      <c r="AY68" s="56"/>
      <c r="AZ68" s="57"/>
      <c r="BA68" s="90">
        <f>AW68+1</f>
        <v>10</v>
      </c>
      <c r="BB68" s="56"/>
      <c r="BC68" s="56"/>
      <c r="BD68" s="57"/>
      <c r="BE68" s="90">
        <f>BA68+1</f>
        <v>11</v>
      </c>
      <c r="BF68" s="56"/>
      <c r="BG68" s="56"/>
      <c r="BH68" s="57"/>
      <c r="BI68" s="90">
        <f>BE68+1</f>
        <v>12</v>
      </c>
      <c r="BJ68" s="56"/>
      <c r="BK68" s="56"/>
      <c r="BL68" s="57"/>
      <c r="BM68" s="90">
        <f>BI68+1</f>
        <v>13</v>
      </c>
      <c r="BN68" s="56"/>
      <c r="BO68" s="56"/>
      <c r="BP68" s="56"/>
      <c r="BQ68" s="89">
        <f>BM68+1</f>
        <v>14</v>
      </c>
    </row>
    <row r="69" spans="2:69" hidden="1">
      <c r="B69" s="5"/>
      <c r="C69" s="94">
        <f>S65+S63</f>
        <v>0</v>
      </c>
      <c r="D69" s="94">
        <f>T65+T63</f>
        <v>0</v>
      </c>
      <c r="E69" s="94">
        <f>U65+U63</f>
        <v>0</v>
      </c>
      <c r="F69" s="94">
        <f>V65+V63</f>
        <v>0</v>
      </c>
      <c r="G69" s="91">
        <f t="shared" ref="G69:V69" si="64">C71+C69</f>
        <v>0</v>
      </c>
      <c r="H69" s="92">
        <f t="shared" si="64"/>
        <v>0</v>
      </c>
      <c r="I69" s="92">
        <f t="shared" si="64"/>
        <v>0</v>
      </c>
      <c r="J69" s="92">
        <f t="shared" si="64"/>
        <v>0</v>
      </c>
      <c r="K69" s="91">
        <f t="shared" si="64"/>
        <v>0</v>
      </c>
      <c r="L69" s="92">
        <f t="shared" si="64"/>
        <v>0</v>
      </c>
      <c r="M69" s="92">
        <f t="shared" si="64"/>
        <v>0</v>
      </c>
      <c r="N69" s="92">
        <f t="shared" si="64"/>
        <v>0</v>
      </c>
      <c r="O69" s="91">
        <f t="shared" si="64"/>
        <v>0</v>
      </c>
      <c r="P69" s="92">
        <f t="shared" si="64"/>
        <v>0</v>
      </c>
      <c r="Q69" s="92">
        <f t="shared" si="64"/>
        <v>0</v>
      </c>
      <c r="R69" s="92">
        <f t="shared" si="64"/>
        <v>0</v>
      </c>
      <c r="S69" s="105">
        <f t="shared" si="64"/>
        <v>0</v>
      </c>
      <c r="T69" s="106">
        <f t="shared" si="64"/>
        <v>0</v>
      </c>
      <c r="U69" s="106">
        <f t="shared" si="64"/>
        <v>0</v>
      </c>
      <c r="V69" s="106">
        <f t="shared" si="64"/>
        <v>0</v>
      </c>
      <c r="W69" s="8"/>
      <c r="Y69" s="5"/>
      <c r="Z69" s="96">
        <f>AP65+AP63</f>
        <v>0</v>
      </c>
      <c r="AA69" s="96">
        <f>AQ65+AQ63</f>
        <v>0</v>
      </c>
      <c r="AB69" s="96">
        <f>AR65+AR63</f>
        <v>0</v>
      </c>
      <c r="AC69" s="96">
        <f>AS65+AS63</f>
        <v>0</v>
      </c>
      <c r="AD69" s="105">
        <f t="shared" ref="AD69:AS69" si="65">Z71+Z69</f>
        <v>0</v>
      </c>
      <c r="AE69" s="106">
        <f t="shared" si="65"/>
        <v>0</v>
      </c>
      <c r="AF69" s="106">
        <f t="shared" si="65"/>
        <v>0</v>
      </c>
      <c r="AG69" s="106">
        <f t="shared" si="65"/>
        <v>0</v>
      </c>
      <c r="AH69" s="105">
        <f t="shared" si="65"/>
        <v>0</v>
      </c>
      <c r="AI69" s="106">
        <f t="shared" si="65"/>
        <v>0</v>
      </c>
      <c r="AJ69" s="106">
        <f t="shared" si="65"/>
        <v>0</v>
      </c>
      <c r="AK69" s="106">
        <f t="shared" si="65"/>
        <v>0</v>
      </c>
      <c r="AL69" s="105">
        <f t="shared" si="65"/>
        <v>0</v>
      </c>
      <c r="AM69" s="106">
        <f t="shared" si="65"/>
        <v>0</v>
      </c>
      <c r="AN69" s="106">
        <f t="shared" si="65"/>
        <v>0</v>
      </c>
      <c r="AO69" s="106">
        <f t="shared" si="65"/>
        <v>0</v>
      </c>
      <c r="AP69" s="105">
        <f t="shared" si="65"/>
        <v>0</v>
      </c>
      <c r="AQ69" s="106">
        <f t="shared" si="65"/>
        <v>0</v>
      </c>
      <c r="AR69" s="106">
        <f t="shared" si="65"/>
        <v>0</v>
      </c>
      <c r="AS69" s="106">
        <f t="shared" si="65"/>
        <v>0</v>
      </c>
      <c r="AT69" s="8"/>
      <c r="AV69" s="5"/>
      <c r="AW69" s="96">
        <f>BM65+BM63</f>
        <v>0</v>
      </c>
      <c r="AX69" s="96">
        <f>BN65+BN63</f>
        <v>0</v>
      </c>
      <c r="AY69" s="96">
        <f>BO65+BO63</f>
        <v>0</v>
      </c>
      <c r="AZ69" s="96">
        <f>BP65+BP63</f>
        <v>0</v>
      </c>
      <c r="BA69" s="105">
        <f t="shared" ref="BA69:BP69" si="66">AW71+AW69</f>
        <v>0</v>
      </c>
      <c r="BB69" s="106">
        <f t="shared" si="66"/>
        <v>0</v>
      </c>
      <c r="BC69" s="106">
        <f t="shared" si="66"/>
        <v>0</v>
      </c>
      <c r="BD69" s="106">
        <f t="shared" si="66"/>
        <v>0</v>
      </c>
      <c r="BE69" s="105">
        <f t="shared" si="66"/>
        <v>0</v>
      </c>
      <c r="BF69" s="106">
        <f t="shared" si="66"/>
        <v>0</v>
      </c>
      <c r="BG69" s="106">
        <f t="shared" si="66"/>
        <v>0</v>
      </c>
      <c r="BH69" s="106">
        <f t="shared" si="66"/>
        <v>0</v>
      </c>
      <c r="BI69" s="105">
        <f t="shared" si="66"/>
        <v>0</v>
      </c>
      <c r="BJ69" s="106">
        <f t="shared" si="66"/>
        <v>0</v>
      </c>
      <c r="BK69" s="106">
        <f t="shared" si="66"/>
        <v>0</v>
      </c>
      <c r="BL69" s="106">
        <f t="shared" si="66"/>
        <v>0</v>
      </c>
      <c r="BM69" s="105">
        <f t="shared" si="66"/>
        <v>0</v>
      </c>
      <c r="BN69" s="106">
        <f t="shared" si="66"/>
        <v>0</v>
      </c>
      <c r="BO69" s="106">
        <f t="shared" si="66"/>
        <v>0</v>
      </c>
      <c r="BP69" s="106">
        <f t="shared" si="66"/>
        <v>0</v>
      </c>
      <c r="BQ69" s="8"/>
    </row>
    <row r="70" spans="2:69">
      <c r="B70" s="5"/>
      <c r="C70" s="18"/>
      <c r="D70" s="6"/>
      <c r="E70" s="6"/>
      <c r="F70" s="19"/>
      <c r="G70" s="18"/>
      <c r="J70" s="19"/>
      <c r="K70" s="18"/>
      <c r="L70" s="6"/>
      <c r="M70" s="6"/>
      <c r="N70" s="19"/>
      <c r="O70" s="18"/>
      <c r="P70" s="6"/>
      <c r="Q70" s="6"/>
      <c r="R70" s="19"/>
      <c r="S70" s="58"/>
      <c r="T70" s="59"/>
      <c r="U70" s="59"/>
      <c r="V70" s="59"/>
      <c r="W70" s="8"/>
      <c r="Y70" s="5"/>
      <c r="Z70" s="58"/>
      <c r="AA70" s="59"/>
      <c r="AB70" s="59"/>
      <c r="AC70" s="60"/>
      <c r="AD70" s="58"/>
      <c r="AE70" s="59"/>
      <c r="AF70" s="59"/>
      <c r="AG70" s="60"/>
      <c r="AH70" s="58"/>
      <c r="AI70" s="59"/>
      <c r="AJ70" s="59"/>
      <c r="AK70" s="60"/>
      <c r="AL70" s="58"/>
      <c r="AM70" s="59"/>
      <c r="AN70" s="59"/>
      <c r="AO70" s="60"/>
      <c r="AP70" s="58"/>
      <c r="AQ70" s="59"/>
      <c r="AR70" s="59"/>
      <c r="AS70" s="59"/>
      <c r="AT70" s="8"/>
      <c r="AV70" s="5"/>
      <c r="AW70" s="58"/>
      <c r="AX70" s="59"/>
      <c r="AY70" s="59"/>
      <c r="AZ70" s="60"/>
      <c r="BA70" s="58"/>
      <c r="BB70" s="59"/>
      <c r="BC70" s="59"/>
      <c r="BD70" s="60"/>
      <c r="BE70" s="58"/>
      <c r="BF70" s="59"/>
      <c r="BG70" s="59"/>
      <c r="BH70" s="60"/>
      <c r="BI70" s="58"/>
      <c r="BJ70" s="59"/>
      <c r="BK70" s="59"/>
      <c r="BL70" s="60"/>
      <c r="BM70" s="58"/>
      <c r="BN70" s="59"/>
      <c r="BO70" s="59"/>
      <c r="BP70" s="59"/>
      <c r="BQ70" s="8"/>
    </row>
    <row r="71" spans="2:69" hidden="1">
      <c r="B71" s="5"/>
      <c r="C71" s="100">
        <f>IF(OR(AND(C68&gt;0,$F$3=$C$54,$N$3=C68),AND(ISBLANK(C70),C69&lt;$B$3,C69&gt;0,C68&gt;0)),1,0)</f>
        <v>0</v>
      </c>
      <c r="D71" s="97">
        <f>IF(OR(AND(C68&gt;0,$F$4=$C$54,$N$4=C68),AND(ISBLANK(D70),D69&lt;$B$4,D69&gt;0,C68&gt;0)),1,0)</f>
        <v>0</v>
      </c>
      <c r="E71" s="97">
        <f>IF(OR(AND(C68&gt;0,$F$5=$C$54,$N$5=C68),AND(ISBLANK(E70),E69&lt;$B$5,E69&gt;0,C68&gt;0)),1,0)</f>
        <v>0</v>
      </c>
      <c r="F71" s="97">
        <f>IF(OR(AND(C68&gt;0,$F$6=$C$54,$N$6=C68),AND(ISBLANK(F70),F69&lt;$B$6,F69&gt;0,C68&gt;0)),1,0)</f>
        <v>0</v>
      </c>
      <c r="G71" s="100">
        <f>IF(OR(AND(G68&gt;0,$F$3=$C$54,$N$3=G68),AND(ISBLANK(G70),G69&lt;$B$3,G69&gt;0,G68&gt;0)),1,0)</f>
        <v>0</v>
      </c>
      <c r="H71" s="97">
        <f>IF(OR(AND(G68&gt;0,$F$4=$C$54,$N$4=G68),AND(ISBLANK(H70),H69&lt;$B$4,H69&gt;0,G68&gt;0)),1,0)</f>
        <v>0</v>
      </c>
      <c r="I71" s="97">
        <f>IF(OR(AND(G68&gt;0,$F$5=$C$54,$N$5=G68),AND(ISBLANK(I70),I69&lt;$B$5,I69&gt;0,G68&gt;0)),1,0)</f>
        <v>0</v>
      </c>
      <c r="J71" s="97">
        <f>IF(OR(AND(G68&gt;0,$F$6=$C$54,$N$6=G68),AND(ISBLANK(J70),J69&lt;$B$6,J69&gt;0,G68&gt;0)),1,0)</f>
        <v>0</v>
      </c>
      <c r="K71" s="100">
        <f>IF(OR(AND(K68&gt;0,$F$3=$C$54,$N$3=K68),AND(ISBLANK(K70),K69&lt;$B$3,K69&gt;0,K68&gt;0)),1,0)</f>
        <v>0</v>
      </c>
      <c r="L71" s="97">
        <f>IF(OR(AND(K68&gt;0,$F$4=$C$54,$N$4=K68),AND(ISBLANK(L70),L69&lt;$B$4,L69&gt;0,K68&gt;0)),1,0)</f>
        <v>0</v>
      </c>
      <c r="M71" s="97">
        <f>IF(OR(AND(K68&gt;0,$F$5=$C$54,$N$5=K68),AND(ISBLANK(M70),M69&lt;$B$5,M69&gt;0,K68&gt;0)),1,0)</f>
        <v>0</v>
      </c>
      <c r="N71" s="97">
        <f>IF(OR(AND(K68&gt;0,$F$6=$C$54,$N$6=K68),AND(ISBLANK(N70),N69&lt;$B$6,N69&gt;0,K68&gt;0)),1,0)</f>
        <v>0</v>
      </c>
      <c r="O71" s="100">
        <f>IF(OR(AND(O68&gt;0,$F$3=$C$54,$N$3=O68),AND(ISBLANK(O70),O69&lt;$B$3,O69&gt;0,O68&gt;0)),1,0)</f>
        <v>0</v>
      </c>
      <c r="P71" s="97">
        <f>IF(OR(AND(O68&gt;0,$F$4=$C$54,$N$4=O68),AND(ISBLANK(P70),P69&lt;$B$4,P69&gt;0,O68&gt;0)),1,0)</f>
        <v>0</v>
      </c>
      <c r="Q71" s="97">
        <f>IF(OR(AND(O68&gt;0,$F$5=$C$54,$N$5=O68),AND(ISBLANK(Q70),Q69&lt;$B$5,Q69&gt;0,O68&gt;0)),1,0)</f>
        <v>0</v>
      </c>
      <c r="R71" s="97">
        <f>IF(OR(AND(O68&gt;0,$F$6=$C$54,$N$6=O68),AND(ISBLANK(R70),R69&lt;$B$6,R69&gt;0,O68&gt;0)),1,0)</f>
        <v>0</v>
      </c>
      <c r="S71" s="101">
        <f>IF(OR(AND(S68&gt;0,$F$3=$C$54,$N$3=S68),AND(ISBLANK(S70),S69&lt;$B$3,S69&gt;0,S68&gt;0)),1,0)</f>
        <v>0</v>
      </c>
      <c r="T71" s="102">
        <f>IF(OR(AND(S68&gt;0,$F$4=$C$54,$N$4=S68),AND(ISBLANK(T70),T69&lt;$B$4,T69&gt;0,S68&gt;0)),1,0)</f>
        <v>0</v>
      </c>
      <c r="U71" s="102">
        <f>IF(OR(AND(S68&gt;0,$F$5=$C$54,$N$5=S68),AND(ISBLANK(U70),U69&lt;$B$5,U69&gt;0,S68&gt;0)),1,0)</f>
        <v>0</v>
      </c>
      <c r="V71" s="102">
        <f>IF(OR(AND(S68&gt;0,$F$6=$C$54,$N$6=S68),AND(ISBLANK(V70),V69&lt;$B$6,V69&gt;0,S68&gt;0)),1,0)</f>
        <v>0</v>
      </c>
      <c r="W71" s="8"/>
      <c r="Y71" s="5"/>
      <c r="Z71" s="101">
        <f>IF(OR(AND(Z68&gt;0,$F$3=$Z$54,$N$3=Z68),AND(ISBLANK(Z70),Z69&lt;$B$3,Z69&gt;0,Z68&gt;0)),1,0)</f>
        <v>0</v>
      </c>
      <c r="AA71" s="102">
        <f>IF(OR(AND(Z68&gt;0,$F$4=$Z$54,$N$4=Z68),AND(ISBLANK(AA70),AA69&lt;$B$4,AA69&gt;0,Z68&gt;0)),1,0)</f>
        <v>0</v>
      </c>
      <c r="AB71" s="102">
        <f>IF(OR(AND(Z68&gt;0,$F$5=$Z$54,$N$5=Z68),AND(ISBLANK(AB70),AB69&lt;$B$5,AB69&gt;0,Z68&gt;0)),1,0)</f>
        <v>0</v>
      </c>
      <c r="AC71" s="102">
        <f>IF(OR(AND(Z68&gt;0,$F$6=$Z$54,$N$6=Z68),AND(ISBLANK(AC70),AC69&lt;$B$6,AC69&gt;0,Z68&gt;0)),1,0)</f>
        <v>0</v>
      </c>
      <c r="AD71" s="101">
        <f>IF(OR(AND(AD68&gt;0,$F$3=$Z$54,$N$3=AD68),AND(ISBLANK(AD70),AD69&lt;$B$3,AD69&gt;0,AD68&gt;0)),1,0)</f>
        <v>0</v>
      </c>
      <c r="AE71" s="102">
        <f>IF(OR(AND(AD68&gt;0,$F$4=$Z$54,$N$4=AD68),AND(ISBLANK(AE70),AE69&lt;$B$4,AE69&gt;0,AD68&gt;0)),1,0)</f>
        <v>0</v>
      </c>
      <c r="AF71" s="102">
        <f>IF(OR(AND(AD68&gt;0,$F$5=$Z$54,$N$5=AD68),AND(ISBLANK(AF70),AF69&lt;$B$5,AF69&gt;0,AD68&gt;0)),1,0)</f>
        <v>0</v>
      </c>
      <c r="AG71" s="102">
        <f>IF(OR(AND(AD68&gt;0,$F$6=$Z$54,$N$6=AD68),AND(ISBLANK(AG70),AG69&lt;$B$6,AG69&gt;0,AD68&gt;0)),1,0)</f>
        <v>0</v>
      </c>
      <c r="AH71" s="101">
        <f>IF(OR(AND(AH68&gt;0,$F$3=$Z$54,$N$3=AH68),AND(ISBLANK(AH70),AH69&lt;$B$3,AH69&gt;0,AH68&gt;0)),1,0)</f>
        <v>0</v>
      </c>
      <c r="AI71" s="102">
        <f>IF(OR(AND(AH68&gt;0,$F$4=$Z$54,$N$4=AH68),AND(ISBLANK(AI70),AI69&lt;$B$4,AI69&gt;0,AH68&gt;0)),1,0)</f>
        <v>0</v>
      </c>
      <c r="AJ71" s="102">
        <f>IF(OR(AND(AH68&gt;0,$F$5=$Z$54,$N$5=AH68),AND(ISBLANK(AJ70),AJ69&lt;$B$5,AJ69&gt;0,AH68&gt;0)),1,0)</f>
        <v>0</v>
      </c>
      <c r="AK71" s="102">
        <f>IF(OR(AND(AH68&gt;0,$F$6=$Z$54,$N$6=AH68),AND(ISBLANK(AK70),AK69&lt;$B$6,AK69&gt;0,AH68&gt;0)),1,0)</f>
        <v>0</v>
      </c>
      <c r="AL71" s="101">
        <f>IF(OR(AND(AL68&gt;0,$F$3=$Z$54,$N$3=AL68),AND(ISBLANK(AL70),AL69&lt;$B$3,AL69&gt;0,AL68&gt;0)),1,0)</f>
        <v>0</v>
      </c>
      <c r="AM71" s="102">
        <f>IF(OR(AND(AL68&gt;0,$F$4=$Z$54,$N$4=AL68),AND(ISBLANK(AM70),AM69&lt;$B$4,AM69&gt;0,AL68&gt;0)),1,0)</f>
        <v>0</v>
      </c>
      <c r="AN71" s="102">
        <f>IF(OR(AND(AL68&gt;0,$F$5=$Z$54,$N$5=AL68),AND(ISBLANK(AN70),AN69&lt;$B$5,AN69&gt;0,AL68&gt;0)),1,0)</f>
        <v>0</v>
      </c>
      <c r="AO71" s="102">
        <f>IF(OR(AND(AL68&gt;0,$F$6=$Z$54,$N$6=AL68),AND(ISBLANK(AO70),AO69&lt;$B$6,AO69&gt;0,AL68&gt;0)),1,0)</f>
        <v>0</v>
      </c>
      <c r="AP71" s="101">
        <f>IF(OR(AND(AP68&gt;0,$F$3=$Z$54,$N$3=AP68),AND(ISBLANK(AP70),AP69&lt;$B$3,AP69&gt;0,AP68&gt;0)),1,0)</f>
        <v>0</v>
      </c>
      <c r="AQ71" s="102">
        <f>IF(OR(AND(AP68&gt;0,$F$4=$Z$54,$N$4=AP68),AND(ISBLANK(AQ70),AQ69&lt;$B$4,AQ69&gt;0,AP68&gt;0)),1,0)</f>
        <v>0</v>
      </c>
      <c r="AR71" s="102">
        <f>IF(OR(AND(AP68&gt;0,$F$5=$Z$54,$N$5=AP68),AND(ISBLANK(AR70),AR69&lt;$B$5,AR69&gt;0,AP68&gt;0)),1,0)</f>
        <v>0</v>
      </c>
      <c r="AS71" s="102">
        <f>IF(OR(AND(AP68&gt;0,$F$6=$Z$54,$N$6=AP68),AND(ISBLANK(AS70),AS69&lt;$B$6,AS69&gt;0,AP68&gt;0)),1,0)</f>
        <v>0</v>
      </c>
      <c r="AT71" s="8"/>
      <c r="AV71" s="5"/>
      <c r="AW71" s="101">
        <f>IF(OR(AND(AW68&gt;0,$F$3=$AW$54,$N$3=AW68),AND(ISBLANK(AW70),AW69&lt;$B$3,AW69&gt;0,AW68&gt;0)),1,0)</f>
        <v>0</v>
      </c>
      <c r="AX71" s="102">
        <f>IF(OR(AND(AW68&gt;0,$F$4=$AW$54,$N$4=AW68),AND(ISBLANK(AX70),AX69&lt;$B$4,AX69&gt;0,AW68&gt;0)),1,0)</f>
        <v>0</v>
      </c>
      <c r="AY71" s="102">
        <f>IF(OR(AND(AW68&gt;0,$F$5=$AW$54,$N$5=AW68),AND(ISBLANK(AY70),AY69&lt;$B$5,AY69&gt;0,AW68&gt;0)),1,0)</f>
        <v>0</v>
      </c>
      <c r="AZ71" s="102">
        <f>IF(OR(AND(AW68&gt;0,$F$6=$AW$54,$N$6=AW68),AND(ISBLANK(AZ70),AZ69&lt;$B$6,AZ69&gt;0,AW68&gt;0)),1,0)</f>
        <v>0</v>
      </c>
      <c r="BA71" s="101">
        <f>IF(OR(AND(BA68&gt;0,$F$3=$AW$54,$N$3=BA68),AND(ISBLANK(BA70),BA69&lt;$B$3,BA69&gt;0,BA68&gt;0)),1,0)</f>
        <v>0</v>
      </c>
      <c r="BB71" s="102">
        <f>IF(OR(AND(BA68&gt;0,$F$4=$AW$54,$N$4=BA68),AND(ISBLANK(BB70),BB69&lt;$B$4,BB69&gt;0,BA68&gt;0)),1,0)</f>
        <v>0</v>
      </c>
      <c r="BC71" s="102">
        <f>IF(OR(AND(BA68&gt;0,$F$5=$AW$54,$N$5=BA68),AND(ISBLANK(BC70),BC69&lt;$B$5,BC69&gt;0,BA68&gt;0)),1,0)</f>
        <v>0</v>
      </c>
      <c r="BD71" s="102">
        <f>IF(OR(AND(BA68&gt;0,$F$6=$AW$54,$N$6=BA68),AND(ISBLANK(BD70),BD69&lt;$B$6,BD69&gt;0,BA68&gt;0)),1,0)</f>
        <v>0</v>
      </c>
      <c r="BE71" s="101">
        <f>IF(OR(AND(BE68&gt;0,$F$3=$AW$54,$N$3=BE68),AND(ISBLANK(BE70),BE69&lt;$B$3,BE69&gt;0,BE68&gt;0)),1,0)</f>
        <v>0</v>
      </c>
      <c r="BF71" s="102">
        <f>IF(OR(AND(BE68&gt;0,$F$4=$AW$54,$N$4=BE68),AND(ISBLANK(BF70),BF69&lt;$B$4,BF69&gt;0,BE68&gt;0)),1,0)</f>
        <v>0</v>
      </c>
      <c r="BG71" s="102">
        <f>IF(OR(AND(BE68&gt;0,$F$5=$AW$54,$N$5=BE68),AND(ISBLANK(BG70),BG69&lt;$B$5,BG69&gt;0,BE68&gt;0)),1,0)</f>
        <v>0</v>
      </c>
      <c r="BH71" s="102">
        <f>IF(OR(AND(BE68&gt;0,$F$6=$AW$54,$N$6=BE68),AND(ISBLANK(BH70),BH69&lt;$B$6,BH69&gt;0,BE68&gt;0)),1,0)</f>
        <v>0</v>
      </c>
      <c r="BI71" s="101">
        <f>IF(OR(AND(BI68&gt;0,$F$3=$AW$54,$N$3=BI68),AND(ISBLANK(BI70),BI69&lt;$B$3,BI69&gt;0,BI68&gt;0)),1,0)</f>
        <v>0</v>
      </c>
      <c r="BJ71" s="102">
        <f>IF(OR(AND(BI68&gt;0,$F$4=$AW$54,$N$4=BI68),AND(ISBLANK(BJ70),BJ69&lt;$B$4,BJ69&gt;0,BI68&gt;0)),1,0)</f>
        <v>0</v>
      </c>
      <c r="BK71" s="102">
        <f>IF(OR(AND(BI68&gt;0,$F$5=$AW$54,$N$5=BI68),AND(ISBLANK(BK70),BK69&lt;$B$5,BK69&gt;0,BI68&gt;0)),1,0)</f>
        <v>0</v>
      </c>
      <c r="BL71" s="102">
        <f>IF(OR(AND(BI68&gt;0,$F$6=$AW$54,$N$6=BI68),AND(ISBLANK(BL70),BL69&lt;$B$6,BL69&gt;0,BI68&gt;0)),1,0)</f>
        <v>0</v>
      </c>
      <c r="BM71" s="101">
        <f>IF(OR(AND(BM68&gt;0,$F$3=$AW$54,$N$3=BM68),AND(ISBLANK(BM70),BM69&lt;$B$3,BM69&gt;0,BM68&gt;0)),1,0)</f>
        <v>0</v>
      </c>
      <c r="BN71" s="102">
        <f>IF(OR(AND(BM68&gt;0,$F$4=$AW$54,$N$4=BM68),AND(ISBLANK(BN70),BN69&lt;$B$4,BN69&gt;0,BM68&gt;0)),1,0)</f>
        <v>0</v>
      </c>
      <c r="BO71" s="102">
        <f>IF(OR(AND(BM68&gt;0,$F$5=$AW$54,$N$5=BM68),AND(ISBLANK(BO70),BO69&lt;$B$5,BO69&gt;0,BM68&gt;0)),1,0)</f>
        <v>0</v>
      </c>
      <c r="BP71" s="102">
        <f>IF(OR(AND(BM68&gt;0,$F$6=$AW$54,$N$6=BM68),AND(ISBLANK(BP70),BP69&lt;$B$6,BP69&gt;0,BM68&gt;0)),1,0)</f>
        <v>0</v>
      </c>
      <c r="BQ71" s="8"/>
    </row>
    <row r="72" spans="2:69" s="6" customFormat="1">
      <c r="B72" s="5"/>
      <c r="C72" s="94" t="str">
        <f>IF(C71&gt;0,"A","")</f>
        <v/>
      </c>
      <c r="D72" s="94" t="str">
        <f>IF(D71&gt;0,"B","")</f>
        <v/>
      </c>
      <c r="E72" s="94" t="str">
        <f>IF(E71&gt;0,"C","")</f>
        <v/>
      </c>
      <c r="F72" s="94" t="str">
        <f>IF(F71&gt;0,"D","")</f>
        <v/>
      </c>
      <c r="G72" s="93" t="str">
        <f>IF(G71&gt;0,"A","")</f>
        <v/>
      </c>
      <c r="H72" s="94" t="str">
        <f>IF(H71&gt;0,"B","")</f>
        <v/>
      </c>
      <c r="I72" s="94" t="str">
        <f>IF(I71&gt;0,"C","")</f>
        <v/>
      </c>
      <c r="J72" s="94" t="str">
        <f>IF(J71&gt;0,"D","")</f>
        <v/>
      </c>
      <c r="K72" s="93" t="str">
        <f>IF(K71&gt;0,"A","")</f>
        <v/>
      </c>
      <c r="L72" s="94" t="str">
        <f>IF(L71&gt;0,"B","")</f>
        <v/>
      </c>
      <c r="M72" s="94" t="str">
        <f>IF(M71&gt;0,"C","")</f>
        <v/>
      </c>
      <c r="N72" s="94" t="str">
        <f>IF(N71&gt;0,"D","")</f>
        <v/>
      </c>
      <c r="O72" s="93" t="str">
        <f>IF(O71&gt;0,"A","")</f>
        <v/>
      </c>
      <c r="P72" s="94" t="str">
        <f>IF(P71&gt;0,"B","")</f>
        <v/>
      </c>
      <c r="Q72" s="94" t="str">
        <f>IF(Q71&gt;0,"C","")</f>
        <v/>
      </c>
      <c r="R72" s="94" t="str">
        <f>IF(R71&gt;0,"D","")</f>
        <v/>
      </c>
      <c r="S72" s="95" t="str">
        <f>IF(S71&gt;0,"A","")</f>
        <v/>
      </c>
      <c r="T72" s="96" t="str">
        <f>IF(T71&gt;0,"B","")</f>
        <v/>
      </c>
      <c r="U72" s="96" t="str">
        <f>IF(U71&gt;0,"C","")</f>
        <v/>
      </c>
      <c r="V72" s="96" t="str">
        <f>IF(V71&gt;0,"D","")</f>
        <v/>
      </c>
      <c r="W72" s="8"/>
      <c r="Y72" s="5"/>
      <c r="Z72" s="95" t="str">
        <f>IF(Z71&gt;0,"A","")</f>
        <v/>
      </c>
      <c r="AA72" s="96" t="str">
        <f>IF(AA71&gt;0,"B","")</f>
        <v/>
      </c>
      <c r="AB72" s="96" t="str">
        <f>IF(AB71&gt;0,"C","")</f>
        <v/>
      </c>
      <c r="AC72" s="96" t="str">
        <f>IF(AC71&gt;0,"D","")</f>
        <v/>
      </c>
      <c r="AD72" s="95" t="str">
        <f>IF(AD71&gt;0,"A","")</f>
        <v/>
      </c>
      <c r="AE72" s="96" t="str">
        <f>IF(AE71&gt;0,"B","")</f>
        <v/>
      </c>
      <c r="AF72" s="96" t="str">
        <f>IF(AF71&gt;0,"C","")</f>
        <v/>
      </c>
      <c r="AG72" s="96" t="str">
        <f>IF(AG71&gt;0,"D","")</f>
        <v/>
      </c>
      <c r="AH72" s="95" t="str">
        <f>IF(AH71&gt;0,"A","")</f>
        <v/>
      </c>
      <c r="AI72" s="96" t="str">
        <f>IF(AI71&gt;0,"B","")</f>
        <v/>
      </c>
      <c r="AJ72" s="96" t="str">
        <f>IF(AJ71&gt;0,"C","")</f>
        <v/>
      </c>
      <c r="AK72" s="96" t="str">
        <f>IF(AK71&gt;0,"D","")</f>
        <v/>
      </c>
      <c r="AL72" s="95" t="str">
        <f>IF(AL71&gt;0,"A","")</f>
        <v/>
      </c>
      <c r="AM72" s="96" t="str">
        <f>IF(AM71&gt;0,"B","")</f>
        <v/>
      </c>
      <c r="AN72" s="96" t="str">
        <f>IF(AN71&gt;0,"C","")</f>
        <v/>
      </c>
      <c r="AO72" s="96" t="str">
        <f>IF(AO71&gt;0,"D","")</f>
        <v/>
      </c>
      <c r="AP72" s="95" t="str">
        <f>IF(AP71&gt;0,"A","")</f>
        <v/>
      </c>
      <c r="AQ72" s="96" t="str">
        <f>IF(AQ71&gt;0,"B","")</f>
        <v/>
      </c>
      <c r="AR72" s="96" t="str">
        <f>IF(AR71&gt;0,"C","")</f>
        <v/>
      </c>
      <c r="AS72" s="96" t="str">
        <f>IF(AS71&gt;0,"D","")</f>
        <v/>
      </c>
      <c r="AT72" s="8"/>
      <c r="AV72" s="5"/>
      <c r="AW72" s="95" t="str">
        <f>IF(AW71&gt;0,"A","")</f>
        <v/>
      </c>
      <c r="AX72" s="96" t="str">
        <f>IF(AX71&gt;0,"B","")</f>
        <v/>
      </c>
      <c r="AY72" s="96" t="str">
        <f>IF(AY71&gt;0,"C","")</f>
        <v/>
      </c>
      <c r="AZ72" s="96" t="str">
        <f>IF(AZ71&gt;0,"D","")</f>
        <v/>
      </c>
      <c r="BA72" s="95" t="str">
        <f>IF(BA71&gt;0,"A","")</f>
        <v/>
      </c>
      <c r="BB72" s="96" t="str">
        <f>IF(BB71&gt;0,"B","")</f>
        <v/>
      </c>
      <c r="BC72" s="96" t="str">
        <f>IF(BC71&gt;0,"C","")</f>
        <v/>
      </c>
      <c r="BD72" s="96" t="str">
        <f>IF(BD71&gt;0,"D","")</f>
        <v/>
      </c>
      <c r="BE72" s="95" t="str">
        <f>IF(BE71&gt;0,"A","")</f>
        <v/>
      </c>
      <c r="BF72" s="96" t="str">
        <f>IF(BF71&gt;0,"B","")</f>
        <v/>
      </c>
      <c r="BG72" s="96" t="str">
        <f>IF(BG71&gt;0,"C","")</f>
        <v/>
      </c>
      <c r="BH72" s="96" t="str">
        <f>IF(BH71&gt;0,"D","")</f>
        <v/>
      </c>
      <c r="BI72" s="95" t="str">
        <f>IF(BI71&gt;0,"A","")</f>
        <v/>
      </c>
      <c r="BJ72" s="96" t="str">
        <f>IF(BJ71&gt;0,"B","")</f>
        <v/>
      </c>
      <c r="BK72" s="96" t="str">
        <f>IF(BK71&gt;0,"C","")</f>
        <v/>
      </c>
      <c r="BL72" s="96" t="str">
        <f>IF(BL71&gt;0,"D","")</f>
        <v/>
      </c>
      <c r="BM72" s="95" t="str">
        <f>IF(BM71&gt;0,"A","")</f>
        <v/>
      </c>
      <c r="BN72" s="96" t="str">
        <f>IF(BN71&gt;0,"B","")</f>
        <v/>
      </c>
      <c r="BO72" s="96" t="str">
        <f>IF(BO71&gt;0,"C","")</f>
        <v/>
      </c>
      <c r="BP72" s="96" t="str">
        <f>IF(BP71&gt;0,"D","")</f>
        <v/>
      </c>
      <c r="BQ72" s="8"/>
    </row>
    <row r="73" spans="2:69">
      <c r="B73" s="5"/>
      <c r="C73" s="98">
        <f t="shared" ref="C73:L73" si="67">C71+C69</f>
        <v>0</v>
      </c>
      <c r="D73" s="98">
        <f t="shared" si="67"/>
        <v>0</v>
      </c>
      <c r="E73" s="98">
        <f t="shared" si="67"/>
        <v>0</v>
      </c>
      <c r="F73" s="99">
        <f t="shared" si="67"/>
        <v>0</v>
      </c>
      <c r="G73" s="98">
        <f t="shared" si="67"/>
        <v>0</v>
      </c>
      <c r="H73" s="98">
        <f t="shared" si="67"/>
        <v>0</v>
      </c>
      <c r="I73" s="98">
        <f t="shared" si="67"/>
        <v>0</v>
      </c>
      <c r="J73" s="99">
        <f t="shared" si="67"/>
        <v>0</v>
      </c>
      <c r="K73" s="98">
        <f t="shared" si="67"/>
        <v>0</v>
      </c>
      <c r="L73" s="98">
        <f t="shared" si="67"/>
        <v>0</v>
      </c>
      <c r="M73" s="98">
        <f t="shared" ref="M73:V73" si="68">M71+M69</f>
        <v>0</v>
      </c>
      <c r="N73" s="99">
        <f t="shared" si="68"/>
        <v>0</v>
      </c>
      <c r="O73" s="98">
        <f t="shared" si="68"/>
        <v>0</v>
      </c>
      <c r="P73" s="98">
        <f t="shared" si="68"/>
        <v>0</v>
      </c>
      <c r="Q73" s="98">
        <f t="shared" si="68"/>
        <v>0</v>
      </c>
      <c r="R73" s="99">
        <f t="shared" si="68"/>
        <v>0</v>
      </c>
      <c r="S73" s="103">
        <f t="shared" si="68"/>
        <v>0</v>
      </c>
      <c r="T73" s="103">
        <f t="shared" si="68"/>
        <v>0</v>
      </c>
      <c r="U73" s="103">
        <f t="shared" si="68"/>
        <v>0</v>
      </c>
      <c r="V73" s="103">
        <f t="shared" si="68"/>
        <v>0</v>
      </c>
      <c r="W73" s="8"/>
      <c r="Y73" s="5"/>
      <c r="Z73" s="103">
        <f t="shared" ref="Z73:AI73" si="69">Z71+Z69</f>
        <v>0</v>
      </c>
      <c r="AA73" s="103">
        <f t="shared" si="69"/>
        <v>0</v>
      </c>
      <c r="AB73" s="103">
        <f t="shared" si="69"/>
        <v>0</v>
      </c>
      <c r="AC73" s="104">
        <f t="shared" si="69"/>
        <v>0</v>
      </c>
      <c r="AD73" s="103">
        <f t="shared" si="69"/>
        <v>0</v>
      </c>
      <c r="AE73" s="103">
        <f t="shared" si="69"/>
        <v>0</v>
      </c>
      <c r="AF73" s="103">
        <f t="shared" si="69"/>
        <v>0</v>
      </c>
      <c r="AG73" s="104">
        <f t="shared" si="69"/>
        <v>0</v>
      </c>
      <c r="AH73" s="103">
        <f t="shared" si="69"/>
        <v>0</v>
      </c>
      <c r="AI73" s="103">
        <f t="shared" si="69"/>
        <v>0</v>
      </c>
      <c r="AJ73" s="103">
        <f t="shared" ref="AJ73:AS73" si="70">AJ71+AJ69</f>
        <v>0</v>
      </c>
      <c r="AK73" s="104">
        <f t="shared" si="70"/>
        <v>0</v>
      </c>
      <c r="AL73" s="103">
        <f t="shared" si="70"/>
        <v>0</v>
      </c>
      <c r="AM73" s="103">
        <f t="shared" si="70"/>
        <v>0</v>
      </c>
      <c r="AN73" s="103">
        <f t="shared" si="70"/>
        <v>0</v>
      </c>
      <c r="AO73" s="104">
        <f t="shared" si="70"/>
        <v>0</v>
      </c>
      <c r="AP73" s="103">
        <f t="shared" si="70"/>
        <v>0</v>
      </c>
      <c r="AQ73" s="103">
        <f t="shared" si="70"/>
        <v>0</v>
      </c>
      <c r="AR73" s="103">
        <f t="shared" si="70"/>
        <v>0</v>
      </c>
      <c r="AS73" s="103">
        <f t="shared" si="70"/>
        <v>0</v>
      </c>
      <c r="AT73" s="8"/>
      <c r="AV73" s="5"/>
      <c r="AW73" s="103">
        <f t="shared" ref="AW73:BF73" si="71">AW71+AW69</f>
        <v>0</v>
      </c>
      <c r="AX73" s="103">
        <f t="shared" si="71"/>
        <v>0</v>
      </c>
      <c r="AY73" s="103">
        <f t="shared" si="71"/>
        <v>0</v>
      </c>
      <c r="AZ73" s="104">
        <f t="shared" si="71"/>
        <v>0</v>
      </c>
      <c r="BA73" s="103">
        <f t="shared" si="71"/>
        <v>0</v>
      </c>
      <c r="BB73" s="103">
        <f t="shared" si="71"/>
        <v>0</v>
      </c>
      <c r="BC73" s="103">
        <f t="shared" si="71"/>
        <v>0</v>
      </c>
      <c r="BD73" s="104">
        <f t="shared" si="71"/>
        <v>0</v>
      </c>
      <c r="BE73" s="103">
        <f t="shared" si="71"/>
        <v>0</v>
      </c>
      <c r="BF73" s="103">
        <f t="shared" si="71"/>
        <v>0</v>
      </c>
      <c r="BG73" s="103">
        <f t="shared" ref="BG73:BP73" si="72">BG71+BG69</f>
        <v>0</v>
      </c>
      <c r="BH73" s="104">
        <f t="shared" si="72"/>
        <v>0</v>
      </c>
      <c r="BI73" s="103">
        <f t="shared" si="72"/>
        <v>0</v>
      </c>
      <c r="BJ73" s="103">
        <f t="shared" si="72"/>
        <v>0</v>
      </c>
      <c r="BK73" s="103">
        <f t="shared" si="72"/>
        <v>0</v>
      </c>
      <c r="BL73" s="104">
        <f t="shared" si="72"/>
        <v>0</v>
      </c>
      <c r="BM73" s="103">
        <f t="shared" si="72"/>
        <v>0</v>
      </c>
      <c r="BN73" s="103">
        <f t="shared" si="72"/>
        <v>0</v>
      </c>
      <c r="BO73" s="103">
        <f t="shared" si="72"/>
        <v>0</v>
      </c>
      <c r="BP73" s="103">
        <f t="shared" si="72"/>
        <v>0</v>
      </c>
      <c r="BQ73" s="8"/>
    </row>
    <row r="74" spans="2:69">
      <c r="B74" s="86">
        <f>W68+1</f>
        <v>15</v>
      </c>
      <c r="C74" s="88">
        <f>B74+1</f>
        <v>16</v>
      </c>
      <c r="D74" s="3"/>
      <c r="E74" s="3"/>
      <c r="F74" s="20"/>
      <c r="G74" s="88">
        <f>C74+1</f>
        <v>17</v>
      </c>
      <c r="H74" s="3"/>
      <c r="I74" s="3"/>
      <c r="J74" s="20"/>
      <c r="K74" s="88">
        <f>G74+1</f>
        <v>18</v>
      </c>
      <c r="L74" s="3"/>
      <c r="M74" s="3"/>
      <c r="N74" s="20"/>
      <c r="O74" s="88">
        <f>K74+1</f>
        <v>19</v>
      </c>
      <c r="P74" s="3"/>
      <c r="Q74" s="3"/>
      <c r="R74" s="20"/>
      <c r="S74" s="88">
        <f>O74+1</f>
        <v>20</v>
      </c>
      <c r="T74" s="3"/>
      <c r="U74" s="3"/>
      <c r="V74" s="3"/>
      <c r="W74" s="89">
        <f>S74+1</f>
        <v>21</v>
      </c>
      <c r="Y74" s="86">
        <f>AT68+1</f>
        <v>15</v>
      </c>
      <c r="Z74" s="90">
        <f>Y74+1</f>
        <v>16</v>
      </c>
      <c r="AA74" s="56"/>
      <c r="AB74" s="56"/>
      <c r="AC74" s="57"/>
      <c r="AD74" s="90">
        <f>Z74+1</f>
        <v>17</v>
      </c>
      <c r="AE74" s="56"/>
      <c r="AF74" s="56"/>
      <c r="AG74" s="57"/>
      <c r="AH74" s="90">
        <f>AD74+1</f>
        <v>18</v>
      </c>
      <c r="AI74" s="56"/>
      <c r="AJ74" s="56"/>
      <c r="AK74" s="57"/>
      <c r="AL74" s="90">
        <f>AH74+1</f>
        <v>19</v>
      </c>
      <c r="AM74" s="56"/>
      <c r="AN74" s="56"/>
      <c r="AO74" s="57"/>
      <c r="AP74" s="90">
        <f>AL74+1</f>
        <v>20</v>
      </c>
      <c r="AQ74" s="56"/>
      <c r="AR74" s="56"/>
      <c r="AS74" s="56"/>
      <c r="AT74" s="89">
        <f>AP74+1</f>
        <v>21</v>
      </c>
      <c r="AV74" s="86">
        <f>BQ68+1</f>
        <v>15</v>
      </c>
      <c r="AW74" s="90">
        <f>AV74+1</f>
        <v>16</v>
      </c>
      <c r="AX74" s="56"/>
      <c r="AY74" s="56"/>
      <c r="AZ74" s="57"/>
      <c r="BA74" s="90">
        <f>AW74+1</f>
        <v>17</v>
      </c>
      <c r="BB74" s="56"/>
      <c r="BC74" s="56"/>
      <c r="BD74" s="57"/>
      <c r="BE74" s="90">
        <f>BA74+1</f>
        <v>18</v>
      </c>
      <c r="BF74" s="56"/>
      <c r="BG74" s="56"/>
      <c r="BH74" s="57"/>
      <c r="BI74" s="90">
        <f>BE74+1</f>
        <v>19</v>
      </c>
      <c r="BJ74" s="56"/>
      <c r="BK74" s="56"/>
      <c r="BL74" s="57"/>
      <c r="BM74" s="90">
        <f>BI74+1</f>
        <v>20</v>
      </c>
      <c r="BN74" s="56"/>
      <c r="BO74" s="56"/>
      <c r="BP74" s="56"/>
      <c r="BQ74" s="89">
        <f>BM74+1</f>
        <v>21</v>
      </c>
    </row>
    <row r="75" spans="2:69" hidden="1">
      <c r="B75" s="5"/>
      <c r="C75" s="94">
        <f>S71+S69</f>
        <v>0</v>
      </c>
      <c r="D75" s="94">
        <f>T71+T69</f>
        <v>0</v>
      </c>
      <c r="E75" s="94">
        <f>U71+U69</f>
        <v>0</v>
      </c>
      <c r="F75" s="94">
        <f>V71+V69</f>
        <v>0</v>
      </c>
      <c r="G75" s="91">
        <f t="shared" ref="G75:V75" si="73">C77+C75</f>
        <v>0</v>
      </c>
      <c r="H75" s="92">
        <f t="shared" si="73"/>
        <v>0</v>
      </c>
      <c r="I75" s="92">
        <f t="shared" si="73"/>
        <v>0</v>
      </c>
      <c r="J75" s="92">
        <f t="shared" si="73"/>
        <v>0</v>
      </c>
      <c r="K75" s="91">
        <f t="shared" si="73"/>
        <v>0</v>
      </c>
      <c r="L75" s="92">
        <f t="shared" si="73"/>
        <v>0</v>
      </c>
      <c r="M75" s="92">
        <f t="shared" si="73"/>
        <v>0</v>
      </c>
      <c r="N75" s="92">
        <f t="shared" si="73"/>
        <v>0</v>
      </c>
      <c r="O75" s="91">
        <f t="shared" si="73"/>
        <v>0</v>
      </c>
      <c r="P75" s="92">
        <f t="shared" si="73"/>
        <v>0</v>
      </c>
      <c r="Q75" s="92">
        <f t="shared" si="73"/>
        <v>0</v>
      </c>
      <c r="R75" s="92">
        <f t="shared" si="73"/>
        <v>0</v>
      </c>
      <c r="S75" s="91">
        <f t="shared" si="73"/>
        <v>0</v>
      </c>
      <c r="T75" s="92">
        <f t="shared" si="73"/>
        <v>0</v>
      </c>
      <c r="U75" s="92">
        <f t="shared" si="73"/>
        <v>0</v>
      </c>
      <c r="V75" s="92">
        <f t="shared" si="73"/>
        <v>0</v>
      </c>
      <c r="W75" s="8"/>
      <c r="Y75" s="5"/>
      <c r="Z75" s="96">
        <f>AP71+AP69</f>
        <v>0</v>
      </c>
      <c r="AA75" s="96">
        <f>AQ71+AQ69</f>
        <v>0</v>
      </c>
      <c r="AB75" s="96">
        <f>AR71+AR69</f>
        <v>0</v>
      </c>
      <c r="AC75" s="96">
        <f>AS71+AS69</f>
        <v>0</v>
      </c>
      <c r="AD75" s="105">
        <f t="shared" ref="AD75:AS75" si="74">Z77+Z75</f>
        <v>0</v>
      </c>
      <c r="AE75" s="106">
        <f t="shared" si="74"/>
        <v>0</v>
      </c>
      <c r="AF75" s="106">
        <f t="shared" si="74"/>
        <v>0</v>
      </c>
      <c r="AG75" s="106">
        <f t="shared" si="74"/>
        <v>0</v>
      </c>
      <c r="AH75" s="105">
        <f t="shared" si="74"/>
        <v>0</v>
      </c>
      <c r="AI75" s="106">
        <f t="shared" si="74"/>
        <v>0</v>
      </c>
      <c r="AJ75" s="106">
        <f t="shared" si="74"/>
        <v>0</v>
      </c>
      <c r="AK75" s="106">
        <f t="shared" si="74"/>
        <v>0</v>
      </c>
      <c r="AL75" s="105">
        <f t="shared" si="74"/>
        <v>0</v>
      </c>
      <c r="AM75" s="106">
        <f t="shared" si="74"/>
        <v>0</v>
      </c>
      <c r="AN75" s="106">
        <f t="shared" si="74"/>
        <v>0</v>
      </c>
      <c r="AO75" s="106">
        <f t="shared" si="74"/>
        <v>0</v>
      </c>
      <c r="AP75" s="105">
        <f t="shared" si="74"/>
        <v>0</v>
      </c>
      <c r="AQ75" s="106">
        <f t="shared" si="74"/>
        <v>0</v>
      </c>
      <c r="AR75" s="106">
        <f t="shared" si="74"/>
        <v>0</v>
      </c>
      <c r="AS75" s="106">
        <f t="shared" si="74"/>
        <v>0</v>
      </c>
      <c r="AT75" s="8"/>
      <c r="AV75" s="5"/>
      <c r="AW75" s="96">
        <f>BM71+BM69</f>
        <v>0</v>
      </c>
      <c r="AX75" s="96">
        <f>BN71+BN69</f>
        <v>0</v>
      </c>
      <c r="AY75" s="96">
        <f>BO71+BO69</f>
        <v>0</v>
      </c>
      <c r="AZ75" s="96">
        <f>BP71+BP69</f>
        <v>0</v>
      </c>
      <c r="BA75" s="105">
        <f t="shared" ref="BA75:BP75" si="75">AW77+AW75</f>
        <v>0</v>
      </c>
      <c r="BB75" s="106">
        <f t="shared" si="75"/>
        <v>0</v>
      </c>
      <c r="BC75" s="106">
        <f t="shared" si="75"/>
        <v>0</v>
      </c>
      <c r="BD75" s="106">
        <f t="shared" si="75"/>
        <v>0</v>
      </c>
      <c r="BE75" s="105">
        <f t="shared" si="75"/>
        <v>0</v>
      </c>
      <c r="BF75" s="106">
        <f t="shared" si="75"/>
        <v>0</v>
      </c>
      <c r="BG75" s="106">
        <f t="shared" si="75"/>
        <v>0</v>
      </c>
      <c r="BH75" s="106">
        <f t="shared" si="75"/>
        <v>0</v>
      </c>
      <c r="BI75" s="105">
        <f t="shared" si="75"/>
        <v>0</v>
      </c>
      <c r="BJ75" s="106">
        <f t="shared" si="75"/>
        <v>0</v>
      </c>
      <c r="BK75" s="106">
        <f t="shared" si="75"/>
        <v>0</v>
      </c>
      <c r="BL75" s="106">
        <f t="shared" si="75"/>
        <v>0</v>
      </c>
      <c r="BM75" s="105">
        <f t="shared" si="75"/>
        <v>0</v>
      </c>
      <c r="BN75" s="106">
        <f t="shared" si="75"/>
        <v>0</v>
      </c>
      <c r="BO75" s="106">
        <f t="shared" si="75"/>
        <v>0</v>
      </c>
      <c r="BP75" s="106">
        <f t="shared" si="75"/>
        <v>0</v>
      </c>
      <c r="BQ75" s="8"/>
    </row>
    <row r="76" spans="2:69">
      <c r="B76" s="5"/>
      <c r="C76" s="18"/>
      <c r="D76" s="6"/>
      <c r="E76" s="6"/>
      <c r="F76" s="19"/>
      <c r="G76" s="18"/>
      <c r="J76" s="19"/>
      <c r="K76" s="18"/>
      <c r="L76" s="6"/>
      <c r="M76" s="6"/>
      <c r="N76" s="19"/>
      <c r="O76" s="18"/>
      <c r="P76" s="6"/>
      <c r="Q76" s="6"/>
      <c r="R76" s="19"/>
      <c r="S76" s="18"/>
      <c r="T76" s="6"/>
      <c r="U76" s="6"/>
      <c r="V76" s="6"/>
      <c r="W76" s="8"/>
      <c r="Y76" s="5"/>
      <c r="Z76" s="58"/>
      <c r="AA76" s="59"/>
      <c r="AB76" s="59"/>
      <c r="AC76" s="60"/>
      <c r="AD76" s="58"/>
      <c r="AE76" s="59"/>
      <c r="AF76" s="59"/>
      <c r="AG76" s="60"/>
      <c r="AH76" s="58"/>
      <c r="AI76" s="59"/>
      <c r="AJ76" s="59"/>
      <c r="AK76" s="60"/>
      <c r="AL76" s="58"/>
      <c r="AM76" s="59"/>
      <c r="AN76" s="59"/>
      <c r="AO76" s="60"/>
      <c r="AP76" s="58"/>
      <c r="AQ76" s="59"/>
      <c r="AR76" s="59"/>
      <c r="AS76" s="59"/>
      <c r="AT76" s="8"/>
      <c r="AV76" s="5"/>
      <c r="AW76" s="58"/>
      <c r="AX76" s="59"/>
      <c r="AY76" s="59"/>
      <c r="AZ76" s="60"/>
      <c r="BA76" s="58"/>
      <c r="BB76" s="59"/>
      <c r="BC76" s="59"/>
      <c r="BD76" s="60"/>
      <c r="BE76" s="58"/>
      <c r="BF76" s="59"/>
      <c r="BG76" s="59"/>
      <c r="BH76" s="60"/>
      <c r="BI76" s="58"/>
      <c r="BJ76" s="59"/>
      <c r="BK76" s="59"/>
      <c r="BL76" s="60"/>
      <c r="BM76" s="58"/>
      <c r="BN76" s="59"/>
      <c r="BO76" s="59"/>
      <c r="BP76" s="59"/>
      <c r="BQ76" s="8"/>
    </row>
    <row r="77" spans="2:69" hidden="1">
      <c r="B77" s="5"/>
      <c r="C77" s="100">
        <f>IF(OR(AND(C74&gt;0,$F$3=$C$54,$N$3=C74),AND(ISBLANK(C76),C75&lt;$B$3,C75&gt;0,C74&gt;0)),1,0)</f>
        <v>0</v>
      </c>
      <c r="D77" s="97">
        <f>IF(OR(AND(C74&gt;0,$F$4=$C$54,$N$4=C74),AND(ISBLANK(D76),D75&lt;$B$4,D75&gt;0,C74&gt;0)),1,0)</f>
        <v>0</v>
      </c>
      <c r="E77" s="97">
        <f>IF(OR(AND(C74&gt;0,$F$5=$C$54,$N$5=C74),AND(ISBLANK(E76),E75&lt;$B$5,E75&gt;0,C74&gt;0)),1,0)</f>
        <v>0</v>
      </c>
      <c r="F77" s="97">
        <f>IF(OR(AND(C74&gt;0,$F$6=$C$54,$N$6=C74),AND(ISBLANK(F76),F75&lt;$B$6,F75&gt;0,C74&gt;0)),1,0)</f>
        <v>0</v>
      </c>
      <c r="G77" s="100">
        <f>IF(OR(AND(G74&gt;0,$F$3=$C$54,$N$3=G74),AND(ISBLANK(G76),G75&lt;$B$3,G75&gt;0,G74&gt;0)),1,0)</f>
        <v>0</v>
      </c>
      <c r="H77" s="97">
        <f>IF(OR(AND(G74&gt;0,$F$4=$C$54,$N$4=G74),AND(ISBLANK(H76),H75&lt;$B$4,H75&gt;0,G74&gt;0)),1,0)</f>
        <v>0</v>
      </c>
      <c r="I77" s="97">
        <f>IF(OR(AND(G74&gt;0,$F$5=$C$54,$N$5=G74),AND(ISBLANK(I76),I75&lt;$B$5,I75&gt;0,G74&gt;0)),1,0)</f>
        <v>0</v>
      </c>
      <c r="J77" s="97">
        <f>IF(OR(AND(G74&gt;0,$F$6=$C$54,$N$6=G74),AND(ISBLANK(J76),J75&lt;$B$6,J75&gt;0,G74&gt;0)),1,0)</f>
        <v>0</v>
      </c>
      <c r="K77" s="100">
        <f>IF(OR(AND(K74&gt;0,$F$3=$C$54,$N$3=K74),AND(ISBLANK(K76),K75&lt;$B$3,K75&gt;0,K74&gt;0)),1,0)</f>
        <v>0</v>
      </c>
      <c r="L77" s="97">
        <f>IF(OR(AND(K74&gt;0,$F$4=$C$54,$N$4=K74),AND(ISBLANK(L76),L75&lt;$B$4,L75&gt;0,K74&gt;0)),1,0)</f>
        <v>0</v>
      </c>
      <c r="M77" s="97">
        <f>IF(OR(AND(K74&gt;0,$F$5=$C$54,$N$5=K74),AND(ISBLANK(M76),M75&lt;$B$5,M75&gt;0,K74&gt;0)),1,0)</f>
        <v>0</v>
      </c>
      <c r="N77" s="97">
        <f>IF(OR(AND(K74&gt;0,$F$6=$C$54,$N$6=K74),AND(ISBLANK(N76),N75&lt;$B$6,N75&gt;0,K74&gt;0)),1,0)</f>
        <v>0</v>
      </c>
      <c r="O77" s="100">
        <f>IF(OR(AND(O74&gt;0,$F$3=$C$54,$N$3=O74),AND(ISBLANK(O76),O75&lt;$B$3,O75&gt;0,O74&gt;0)),1,0)</f>
        <v>0</v>
      </c>
      <c r="P77" s="97">
        <f>IF(OR(AND(O74&gt;0,$F$4=$C$54,$N$4=O74),AND(ISBLANK(P76),P75&lt;$B$4,P75&gt;0,O74&gt;0)),1,0)</f>
        <v>0</v>
      </c>
      <c r="Q77" s="97">
        <f>IF(OR(AND(O74&gt;0,$F$5=$C$54,$N$5=O74),AND(ISBLANK(Q76),Q75&lt;$B$5,Q75&gt;0,O74&gt;0)),1,0)</f>
        <v>0</v>
      </c>
      <c r="R77" s="97">
        <f>IF(OR(AND(O74&gt;0,$F$6=$C$54,$N$6=O74),AND(ISBLANK(R76),R75&lt;$B$6,R75&gt;0,O74&gt;0)),1,0)</f>
        <v>0</v>
      </c>
      <c r="S77" s="100">
        <f>IF(OR(AND(S74&gt;0,$F$3=$C$54,$N$3=S74),AND(ISBLANK(S76),S75&lt;$B$3,S75&gt;0,S74&gt;0)),1,0)</f>
        <v>0</v>
      </c>
      <c r="T77" s="97">
        <f>IF(OR(AND(S74&gt;0,$F$4=$C$54,$N$4=S74),AND(ISBLANK(T76),T75&lt;$B$4,T75&gt;0,S74&gt;0)),1,0)</f>
        <v>0</v>
      </c>
      <c r="U77" s="97">
        <f>IF(OR(AND(S74&gt;0,$F$5=$C$54,$N$5=S74),AND(ISBLANK(U76),U75&lt;$B$5,U75&gt;0,S74&gt;0)),1,0)</f>
        <v>0</v>
      </c>
      <c r="V77" s="97">
        <f>IF(OR(AND(S74&gt;0,$F$6=$C$54,$N$6=S74),AND(ISBLANK(V76),V75&lt;$B$6,V75&gt;0,S74&gt;0)),1,0)</f>
        <v>0</v>
      </c>
      <c r="W77" s="8"/>
      <c r="Y77" s="5"/>
      <c r="Z77" s="101">
        <f>IF(OR(AND(Z74&gt;0,$F$3=$Z$54,$N$3=Z74),AND(ISBLANK(Z76),Z75&lt;$B$3,Z75&gt;0,Z74&gt;0)),1,0)</f>
        <v>0</v>
      </c>
      <c r="AA77" s="102">
        <f>IF(OR(AND(Z74&gt;0,$F$4=$Z$54,$N$4=Z74),AND(ISBLANK(AA76),AA75&lt;$B$4,AA75&gt;0,Z74&gt;0)),1,0)</f>
        <v>0</v>
      </c>
      <c r="AB77" s="102">
        <f>IF(OR(AND(Z74&gt;0,$F$5=$Z$54,$N$5=Z74),AND(ISBLANK(AB76),AB75&lt;$B$5,AB75&gt;0,Z74&gt;0)),1,0)</f>
        <v>0</v>
      </c>
      <c r="AC77" s="102">
        <f>IF(OR(AND(Z74&gt;0,$F$6=$Z$54,$N$6=Z74),AND(ISBLANK(AC76),AC75&lt;$B$6,AC75&gt;0,Z74&gt;0)),1,0)</f>
        <v>0</v>
      </c>
      <c r="AD77" s="101">
        <f>IF(OR(AND(AD74&gt;0,$F$3=$Z$54,$N$3=AD74),AND(ISBLANK(AD76),AD75&lt;$B$3,AD75&gt;0,AD74&gt;0)),1,0)</f>
        <v>0</v>
      </c>
      <c r="AE77" s="102">
        <f>IF(OR(AND(AD74&gt;0,$F$4=$Z$54,$N$4=AD74),AND(ISBLANK(AE76),AE75&lt;$B$4,AE75&gt;0,AD74&gt;0)),1,0)</f>
        <v>0</v>
      </c>
      <c r="AF77" s="102">
        <f>IF(OR(AND(AD74&gt;0,$F$5=$Z$54,$N$5=AD74),AND(ISBLANK(AF76),AF75&lt;$B$5,AF75&gt;0,AD74&gt;0)),1,0)</f>
        <v>0</v>
      </c>
      <c r="AG77" s="102">
        <f>IF(OR(AND(AD74&gt;0,$F$6=$Z$54,$N$6=AD74),AND(ISBLANK(AG76),AG75&lt;$B$6,AG75&gt;0,AD74&gt;0)),1,0)</f>
        <v>0</v>
      </c>
      <c r="AH77" s="101">
        <f>IF(OR(AND(AH74&gt;0,$F$3=$Z$54,$N$3=AH74),AND(ISBLANK(AH76),AH75&lt;$B$3,AH75&gt;0,AH74&gt;0)),1,0)</f>
        <v>0</v>
      </c>
      <c r="AI77" s="102">
        <f>IF(OR(AND(AH74&gt;0,$F$4=$Z$54,$N$4=AH74),AND(ISBLANK(AI76),AI75&lt;$B$4,AI75&gt;0,AH74&gt;0)),1,0)</f>
        <v>0</v>
      </c>
      <c r="AJ77" s="102">
        <f>IF(OR(AND(AH74&gt;0,$F$5=$Z$54,$N$5=AH74),AND(ISBLANK(AJ76),AJ75&lt;$B$5,AJ75&gt;0,AH74&gt;0)),1,0)</f>
        <v>0</v>
      </c>
      <c r="AK77" s="102">
        <f>IF(OR(AND(AH74&gt;0,$F$6=$Z$54,$N$6=AH74),AND(ISBLANK(AK76),AK75&lt;$B$6,AK75&gt;0,AH74&gt;0)),1,0)</f>
        <v>0</v>
      </c>
      <c r="AL77" s="101">
        <f>IF(OR(AND(AL74&gt;0,$F$3=$Z$54,$N$3=AL74),AND(ISBLANK(AL76),AL75&lt;$B$3,AL75&gt;0,AL74&gt;0)),1,0)</f>
        <v>0</v>
      </c>
      <c r="AM77" s="102">
        <f>IF(OR(AND(AL74&gt;0,$F$4=$Z$54,$N$4=AL74),AND(ISBLANK(AM76),AM75&lt;$B$4,AM75&gt;0,AL74&gt;0)),1,0)</f>
        <v>0</v>
      </c>
      <c r="AN77" s="102">
        <f>IF(OR(AND(AL74&gt;0,$F$5=$Z$54,$N$5=AL74),AND(ISBLANK(AN76),AN75&lt;$B$5,AN75&gt;0,AL74&gt;0)),1,0)</f>
        <v>0</v>
      </c>
      <c r="AO77" s="102">
        <f>IF(OR(AND(AL74&gt;0,$F$6=$Z$54,$N$6=AL74),AND(ISBLANK(AO76),AO75&lt;$B$6,AO75&gt;0,AL74&gt;0)),1,0)</f>
        <v>0</v>
      </c>
      <c r="AP77" s="101">
        <f>IF(OR(AND(AP74&gt;0,$F$3=$Z$54,$N$3=AP74),AND(ISBLANK(AP76),AP75&lt;$B$3,AP75&gt;0,AP74&gt;0)),1,0)</f>
        <v>0</v>
      </c>
      <c r="AQ77" s="102">
        <f>IF(OR(AND(AP74&gt;0,$F$4=$Z$54,$N$4=AP74),AND(ISBLANK(AQ76),AQ75&lt;$B$4,AQ75&gt;0,AP74&gt;0)),1,0)</f>
        <v>0</v>
      </c>
      <c r="AR77" s="102">
        <f>IF(OR(AND(AP74&gt;0,$F$5=$Z$54,$N$5=AP74),AND(ISBLANK(AR76),AR75&lt;$B$5,AR75&gt;0,AP74&gt;0)),1,0)</f>
        <v>0</v>
      </c>
      <c r="AS77" s="102">
        <f>IF(OR(AND(AP74&gt;0,$F$6=$Z$54,$N$6=AP74),AND(ISBLANK(AS76),AS75&lt;$B$6,AS75&gt;0,AP74&gt;0)),1,0)</f>
        <v>0</v>
      </c>
      <c r="AT77" s="8"/>
      <c r="AV77" s="5"/>
      <c r="AW77" s="101">
        <f>IF(OR(AND(AW74&gt;0,$F$3=$AW$54,$N$3=AW74),AND(ISBLANK(AW76),AW75&lt;$B$3,AW75&gt;0,AW74&gt;0)),1,0)</f>
        <v>0</v>
      </c>
      <c r="AX77" s="102">
        <f>IF(OR(AND(AW74&gt;0,$F$4=$AW$54,$N$4=AW74),AND(ISBLANK(AX76),AX75&lt;$B$4,AX75&gt;0,AW74&gt;0)),1,0)</f>
        <v>0</v>
      </c>
      <c r="AY77" s="102">
        <f>IF(OR(AND(AW74&gt;0,$F$5=$AW$54,$N$5=AW74),AND(ISBLANK(AY76),AY75&lt;$B$5,AY75&gt;0,AW74&gt;0)),1,0)</f>
        <v>0</v>
      </c>
      <c r="AZ77" s="102">
        <f>IF(OR(AND(AW74&gt;0,$F$6=$AW$54,$N$6=AW74),AND(ISBLANK(AZ76),AZ75&lt;$B$6,AZ75&gt;0,AW74&gt;0)),1,0)</f>
        <v>0</v>
      </c>
      <c r="BA77" s="101">
        <f>IF(OR(AND(BA74&gt;0,$F$3=$AW$54,$N$3=BA74),AND(ISBLANK(BA76),BA75&lt;$B$3,BA75&gt;0,BA74&gt;0)),1,0)</f>
        <v>0</v>
      </c>
      <c r="BB77" s="102">
        <f>IF(OR(AND(BA74&gt;0,$F$4=$AW$54,$N$4=BA74),AND(ISBLANK(BB76),BB75&lt;$B$4,BB75&gt;0,BA74&gt;0)),1,0)</f>
        <v>0</v>
      </c>
      <c r="BC77" s="102">
        <f>IF(OR(AND(BA74&gt;0,$F$5=$AW$54,$N$5=BA74),AND(ISBLANK(BC76),BC75&lt;$B$5,BC75&gt;0,BA74&gt;0)),1,0)</f>
        <v>0</v>
      </c>
      <c r="BD77" s="102">
        <f>IF(OR(AND(BA74&gt;0,$F$6=$AW$54,$N$6=BA74),AND(ISBLANK(BD76),BD75&lt;$B$6,BD75&gt;0,BA74&gt;0)),1,0)</f>
        <v>0</v>
      </c>
      <c r="BE77" s="101">
        <f>IF(OR(AND(BE74&gt;0,$F$3=$AW$54,$N$3=BE74),AND(ISBLANK(BE76),BE75&lt;$B$3,BE75&gt;0,BE74&gt;0)),1,0)</f>
        <v>0</v>
      </c>
      <c r="BF77" s="102">
        <f>IF(OR(AND(BE74&gt;0,$F$4=$AW$54,$N$4=BE74),AND(ISBLANK(BF76),BF75&lt;$B$4,BF75&gt;0,BE74&gt;0)),1,0)</f>
        <v>0</v>
      </c>
      <c r="BG77" s="102">
        <f>IF(OR(AND(BE74&gt;0,$F$5=$AW$54,$N$5=BE74),AND(ISBLANK(BG76),BG75&lt;$B$5,BG75&gt;0,BE74&gt;0)),1,0)</f>
        <v>0</v>
      </c>
      <c r="BH77" s="102">
        <f>IF(OR(AND(BE74&gt;0,$F$6=$AW$54,$N$6=BE74),AND(ISBLANK(BH76),BH75&lt;$B$6,BH75&gt;0,BE74&gt;0)),1,0)</f>
        <v>0</v>
      </c>
      <c r="BI77" s="101">
        <f>IF(OR(AND(BI74&gt;0,$F$3=$AW$54,$N$3=BI74),AND(ISBLANK(BI76),BI75&lt;$B$3,BI75&gt;0,BI74&gt;0)),1,0)</f>
        <v>0</v>
      </c>
      <c r="BJ77" s="102">
        <f>IF(OR(AND(BI74&gt;0,$F$4=$AW$54,$N$4=BI74),AND(ISBLANK(BJ76),BJ75&lt;$B$4,BJ75&gt;0,BI74&gt;0)),1,0)</f>
        <v>0</v>
      </c>
      <c r="BK77" s="102">
        <f>IF(OR(AND(BI74&gt;0,$F$5=$AW$54,$N$5=BI74),AND(ISBLANK(BK76),BK75&lt;$B$5,BK75&gt;0,BI74&gt;0)),1,0)</f>
        <v>0</v>
      </c>
      <c r="BL77" s="102">
        <f>IF(OR(AND(BI74&gt;0,$F$6=$AW$54,$N$6=BI74),AND(ISBLANK(BL76),BL75&lt;$B$6,BL75&gt;0,BI74&gt;0)),1,0)</f>
        <v>0</v>
      </c>
      <c r="BM77" s="101">
        <f>IF(OR(AND(BM74&gt;0,$F$3=$AW$54,$N$3=BM74),AND(ISBLANK(BM76),BM75&lt;$B$3,BM75&gt;0,BM74&gt;0)),1,0)</f>
        <v>0</v>
      </c>
      <c r="BN77" s="102">
        <f>IF(OR(AND(BM74&gt;0,$F$4=$AW$54,$N$4=BM74),AND(ISBLANK(BN76),BN75&lt;$B$4,BN75&gt;0,BM74&gt;0)),1,0)</f>
        <v>0</v>
      </c>
      <c r="BO77" s="102">
        <f>IF(OR(AND(BM74&gt;0,$F$5=$AW$54,$N$5=BM74),AND(ISBLANK(BO76),BO75&lt;$B$5,BO75&gt;0,BM74&gt;0)),1,0)</f>
        <v>0</v>
      </c>
      <c r="BP77" s="102">
        <f>IF(OR(AND(BM74&gt;0,$F$6=$AW$54,$N$6=BM74),AND(ISBLANK(BP76),BP75&lt;$B$6,BP75&gt;0,BM74&gt;0)),1,0)</f>
        <v>0</v>
      </c>
      <c r="BQ77" s="8"/>
    </row>
    <row r="78" spans="2:69" s="6" customFormat="1">
      <c r="B78" s="5"/>
      <c r="C78" s="94" t="str">
        <f>IF(C77&gt;0,"A","")</f>
        <v/>
      </c>
      <c r="D78" s="94" t="str">
        <f>IF(D77&gt;0,"B","")</f>
        <v/>
      </c>
      <c r="E78" s="94" t="str">
        <f>IF(E77&gt;0,"C","")</f>
        <v/>
      </c>
      <c r="F78" s="94" t="str">
        <f>IF(F77&gt;0,"D","")</f>
        <v/>
      </c>
      <c r="G78" s="93" t="str">
        <f>IF(G77&gt;0,"A","")</f>
        <v/>
      </c>
      <c r="H78" s="94" t="str">
        <f>IF(H77&gt;0,"B","")</f>
        <v/>
      </c>
      <c r="I78" s="94" t="str">
        <f>IF(I77&gt;0,"C","")</f>
        <v/>
      </c>
      <c r="J78" s="94" t="str">
        <f>IF(J77&gt;0,"D","")</f>
        <v/>
      </c>
      <c r="K78" s="93" t="str">
        <f>IF(K77&gt;0,"A","")</f>
        <v/>
      </c>
      <c r="L78" s="94" t="str">
        <f>IF(L77&gt;0,"B","")</f>
        <v/>
      </c>
      <c r="M78" s="94" t="str">
        <f>IF(M77&gt;0,"C","")</f>
        <v/>
      </c>
      <c r="N78" s="94" t="str">
        <f>IF(N77&gt;0,"D","")</f>
        <v/>
      </c>
      <c r="O78" s="93" t="str">
        <f>IF(O77&gt;0,"A","")</f>
        <v/>
      </c>
      <c r="P78" s="94" t="str">
        <f>IF(P77&gt;0,"B","")</f>
        <v/>
      </c>
      <c r="Q78" s="94" t="str">
        <f>IF(Q77&gt;0,"C","")</f>
        <v/>
      </c>
      <c r="R78" s="94" t="str">
        <f>IF(R77&gt;0,"D","")</f>
        <v/>
      </c>
      <c r="S78" s="93" t="str">
        <f>IF(S77&gt;0,"A","")</f>
        <v/>
      </c>
      <c r="T78" s="94" t="str">
        <f>IF(T77&gt;0,"B","")</f>
        <v/>
      </c>
      <c r="U78" s="94" t="str">
        <f>IF(U77&gt;0,"C","")</f>
        <v/>
      </c>
      <c r="V78" s="94" t="str">
        <f>IF(V77&gt;0,"D","")</f>
        <v/>
      </c>
      <c r="W78" s="8"/>
      <c r="Y78" s="5"/>
      <c r="Z78" s="95" t="str">
        <f>IF(Z77&gt;0,"A","")</f>
        <v/>
      </c>
      <c r="AA78" s="96" t="str">
        <f>IF(AA77&gt;0,"B","")</f>
        <v/>
      </c>
      <c r="AB78" s="96" t="str">
        <f>IF(AB77&gt;0,"C","")</f>
        <v/>
      </c>
      <c r="AC78" s="96" t="str">
        <f>IF(AC77&gt;0,"D","")</f>
        <v/>
      </c>
      <c r="AD78" s="95" t="str">
        <f>IF(AD77&gt;0,"A","")</f>
        <v/>
      </c>
      <c r="AE78" s="96" t="str">
        <f>IF(AE77&gt;0,"B","")</f>
        <v/>
      </c>
      <c r="AF78" s="96" t="str">
        <f>IF(AF77&gt;0,"C","")</f>
        <v/>
      </c>
      <c r="AG78" s="96" t="str">
        <f>IF(AG77&gt;0,"D","")</f>
        <v/>
      </c>
      <c r="AH78" s="95" t="str">
        <f>IF(AH77&gt;0,"A","")</f>
        <v/>
      </c>
      <c r="AI78" s="96" t="str">
        <f>IF(AI77&gt;0,"B","")</f>
        <v/>
      </c>
      <c r="AJ78" s="96" t="str">
        <f>IF(AJ77&gt;0,"C","")</f>
        <v/>
      </c>
      <c r="AK78" s="96" t="str">
        <f>IF(AK77&gt;0,"D","")</f>
        <v/>
      </c>
      <c r="AL78" s="95" t="str">
        <f>IF(AL77&gt;0,"A","")</f>
        <v/>
      </c>
      <c r="AM78" s="96" t="str">
        <f>IF(AM77&gt;0,"B","")</f>
        <v/>
      </c>
      <c r="AN78" s="96" t="str">
        <f>IF(AN77&gt;0,"C","")</f>
        <v/>
      </c>
      <c r="AO78" s="96" t="str">
        <f>IF(AO77&gt;0,"D","")</f>
        <v/>
      </c>
      <c r="AP78" s="95" t="str">
        <f>IF(AP77&gt;0,"A","")</f>
        <v/>
      </c>
      <c r="AQ78" s="96" t="str">
        <f>IF(AQ77&gt;0,"B","")</f>
        <v/>
      </c>
      <c r="AR78" s="96" t="str">
        <f>IF(AR77&gt;0,"C","")</f>
        <v/>
      </c>
      <c r="AS78" s="96" t="str">
        <f>IF(AS77&gt;0,"D","")</f>
        <v/>
      </c>
      <c r="AT78" s="8"/>
      <c r="AV78" s="5"/>
      <c r="AW78" s="95" t="str">
        <f>IF(AW77&gt;0,"A","")</f>
        <v/>
      </c>
      <c r="AX78" s="96" t="str">
        <f>IF(AX77&gt;0,"B","")</f>
        <v/>
      </c>
      <c r="AY78" s="96" t="str">
        <f>IF(AY77&gt;0,"C","")</f>
        <v/>
      </c>
      <c r="AZ78" s="96" t="str">
        <f>IF(AZ77&gt;0,"D","")</f>
        <v/>
      </c>
      <c r="BA78" s="95" t="str">
        <f>IF(BA77&gt;0,"A","")</f>
        <v/>
      </c>
      <c r="BB78" s="96" t="str">
        <f>IF(BB77&gt;0,"B","")</f>
        <v/>
      </c>
      <c r="BC78" s="96" t="str">
        <f>IF(BC77&gt;0,"C","")</f>
        <v/>
      </c>
      <c r="BD78" s="96" t="str">
        <f>IF(BD77&gt;0,"D","")</f>
        <v/>
      </c>
      <c r="BE78" s="95" t="str">
        <f>IF(BE77&gt;0,"A","")</f>
        <v/>
      </c>
      <c r="BF78" s="96" t="str">
        <f>IF(BF77&gt;0,"B","")</f>
        <v/>
      </c>
      <c r="BG78" s="96" t="str">
        <f>IF(BG77&gt;0,"C","")</f>
        <v/>
      </c>
      <c r="BH78" s="96" t="str">
        <f>IF(BH77&gt;0,"D","")</f>
        <v/>
      </c>
      <c r="BI78" s="95" t="str">
        <f>IF(BI77&gt;0,"A","")</f>
        <v/>
      </c>
      <c r="BJ78" s="96" t="str">
        <f>IF(BJ77&gt;0,"B","")</f>
        <v/>
      </c>
      <c r="BK78" s="96" t="str">
        <f>IF(BK77&gt;0,"C","")</f>
        <v/>
      </c>
      <c r="BL78" s="96" t="str">
        <f>IF(BL77&gt;0,"D","")</f>
        <v/>
      </c>
      <c r="BM78" s="95" t="str">
        <f>IF(BM77&gt;0,"A","")</f>
        <v/>
      </c>
      <c r="BN78" s="96" t="str">
        <f>IF(BN77&gt;0,"B","")</f>
        <v/>
      </c>
      <c r="BO78" s="96" t="str">
        <f>IF(BO77&gt;0,"C","")</f>
        <v/>
      </c>
      <c r="BP78" s="96" t="str">
        <f>IF(BP77&gt;0,"D","")</f>
        <v/>
      </c>
      <c r="BQ78" s="8"/>
    </row>
    <row r="79" spans="2:69">
      <c r="B79" s="5"/>
      <c r="C79" s="98">
        <f t="shared" ref="C79:L79" si="76">C77+C75</f>
        <v>0</v>
      </c>
      <c r="D79" s="98">
        <f t="shared" si="76"/>
        <v>0</v>
      </c>
      <c r="E79" s="98">
        <f t="shared" si="76"/>
        <v>0</v>
      </c>
      <c r="F79" s="99">
        <f t="shared" si="76"/>
        <v>0</v>
      </c>
      <c r="G79" s="98">
        <f t="shared" si="76"/>
        <v>0</v>
      </c>
      <c r="H79" s="98">
        <f t="shared" si="76"/>
        <v>0</v>
      </c>
      <c r="I79" s="98">
        <f t="shared" si="76"/>
        <v>0</v>
      </c>
      <c r="J79" s="99">
        <f t="shared" si="76"/>
        <v>0</v>
      </c>
      <c r="K79" s="98">
        <f t="shared" si="76"/>
        <v>0</v>
      </c>
      <c r="L79" s="98">
        <f t="shared" si="76"/>
        <v>0</v>
      </c>
      <c r="M79" s="98">
        <f t="shared" ref="M79:V79" si="77">M77+M75</f>
        <v>0</v>
      </c>
      <c r="N79" s="99">
        <f t="shared" si="77"/>
        <v>0</v>
      </c>
      <c r="O79" s="98">
        <f t="shared" si="77"/>
        <v>0</v>
      </c>
      <c r="P79" s="98">
        <f t="shared" si="77"/>
        <v>0</v>
      </c>
      <c r="Q79" s="98">
        <f t="shared" si="77"/>
        <v>0</v>
      </c>
      <c r="R79" s="99">
        <f t="shared" si="77"/>
        <v>0</v>
      </c>
      <c r="S79" s="98">
        <f t="shared" si="77"/>
        <v>0</v>
      </c>
      <c r="T79" s="98">
        <f t="shared" si="77"/>
        <v>0</v>
      </c>
      <c r="U79" s="98">
        <f t="shared" si="77"/>
        <v>0</v>
      </c>
      <c r="V79" s="98">
        <f t="shared" si="77"/>
        <v>0</v>
      </c>
      <c r="W79" s="8"/>
      <c r="Y79" s="5"/>
      <c r="Z79" s="103">
        <f t="shared" ref="Z79:AI79" si="78">Z77+Z75</f>
        <v>0</v>
      </c>
      <c r="AA79" s="103">
        <f t="shared" si="78"/>
        <v>0</v>
      </c>
      <c r="AB79" s="103">
        <f t="shared" si="78"/>
        <v>0</v>
      </c>
      <c r="AC79" s="104">
        <f t="shared" si="78"/>
        <v>0</v>
      </c>
      <c r="AD79" s="103">
        <f t="shared" si="78"/>
        <v>0</v>
      </c>
      <c r="AE79" s="103">
        <f t="shared" si="78"/>
        <v>0</v>
      </c>
      <c r="AF79" s="103">
        <f t="shared" si="78"/>
        <v>0</v>
      </c>
      <c r="AG79" s="104">
        <f t="shared" si="78"/>
        <v>0</v>
      </c>
      <c r="AH79" s="103">
        <f t="shared" si="78"/>
        <v>0</v>
      </c>
      <c r="AI79" s="103">
        <f t="shared" si="78"/>
        <v>0</v>
      </c>
      <c r="AJ79" s="103">
        <f t="shared" ref="AJ79:AS79" si="79">AJ77+AJ75</f>
        <v>0</v>
      </c>
      <c r="AK79" s="104">
        <f t="shared" si="79"/>
        <v>0</v>
      </c>
      <c r="AL79" s="103">
        <f t="shared" si="79"/>
        <v>0</v>
      </c>
      <c r="AM79" s="103">
        <f t="shared" si="79"/>
        <v>0</v>
      </c>
      <c r="AN79" s="103">
        <f t="shared" si="79"/>
        <v>0</v>
      </c>
      <c r="AO79" s="104">
        <f t="shared" si="79"/>
        <v>0</v>
      </c>
      <c r="AP79" s="103">
        <f t="shared" si="79"/>
        <v>0</v>
      </c>
      <c r="AQ79" s="103">
        <f t="shared" si="79"/>
        <v>0</v>
      </c>
      <c r="AR79" s="103">
        <f t="shared" si="79"/>
        <v>0</v>
      </c>
      <c r="AS79" s="103">
        <f t="shared" si="79"/>
        <v>0</v>
      </c>
      <c r="AT79" s="8"/>
      <c r="AV79" s="5"/>
      <c r="AW79" s="103">
        <f t="shared" ref="AW79:BF79" si="80">AW77+AW75</f>
        <v>0</v>
      </c>
      <c r="AX79" s="103">
        <f t="shared" si="80"/>
        <v>0</v>
      </c>
      <c r="AY79" s="103">
        <f t="shared" si="80"/>
        <v>0</v>
      </c>
      <c r="AZ79" s="104">
        <f t="shared" si="80"/>
        <v>0</v>
      </c>
      <c r="BA79" s="103">
        <f t="shared" si="80"/>
        <v>0</v>
      </c>
      <c r="BB79" s="103">
        <f t="shared" si="80"/>
        <v>0</v>
      </c>
      <c r="BC79" s="103">
        <f t="shared" si="80"/>
        <v>0</v>
      </c>
      <c r="BD79" s="104">
        <f t="shared" si="80"/>
        <v>0</v>
      </c>
      <c r="BE79" s="103">
        <f t="shared" si="80"/>
        <v>0</v>
      </c>
      <c r="BF79" s="103">
        <f t="shared" si="80"/>
        <v>0</v>
      </c>
      <c r="BG79" s="103">
        <f t="shared" ref="BG79:BP79" si="81">BG77+BG75</f>
        <v>0</v>
      </c>
      <c r="BH79" s="104">
        <f t="shared" si="81"/>
        <v>0</v>
      </c>
      <c r="BI79" s="103">
        <f t="shared" si="81"/>
        <v>0</v>
      </c>
      <c r="BJ79" s="103">
        <f t="shared" si="81"/>
        <v>0</v>
      </c>
      <c r="BK79" s="103">
        <f t="shared" si="81"/>
        <v>0</v>
      </c>
      <c r="BL79" s="104">
        <f t="shared" si="81"/>
        <v>0</v>
      </c>
      <c r="BM79" s="103">
        <f t="shared" si="81"/>
        <v>0</v>
      </c>
      <c r="BN79" s="103">
        <f t="shared" si="81"/>
        <v>0</v>
      </c>
      <c r="BO79" s="103">
        <f t="shared" si="81"/>
        <v>0</v>
      </c>
      <c r="BP79" s="103">
        <f t="shared" si="81"/>
        <v>0</v>
      </c>
      <c r="BQ79" s="8"/>
    </row>
    <row r="80" spans="2:69">
      <c r="B80" s="86">
        <f>W74+1</f>
        <v>22</v>
      </c>
      <c r="C80" s="88">
        <f>B80+1</f>
        <v>23</v>
      </c>
      <c r="D80" s="3"/>
      <c r="E80" s="3"/>
      <c r="F80" s="20"/>
      <c r="G80" s="88">
        <f>C80+1</f>
        <v>24</v>
      </c>
      <c r="H80" s="3"/>
      <c r="I80" s="3"/>
      <c r="J80" s="20"/>
      <c r="K80" s="88">
        <f>IF(G80=31,0,G80+1)</f>
        <v>25</v>
      </c>
      <c r="L80" s="3"/>
      <c r="M80" s="3"/>
      <c r="N80" s="20"/>
      <c r="O80" s="88">
        <f>IF(AND(K80&lt;31,K80&gt;0),K80+1,0)</f>
        <v>26</v>
      </c>
      <c r="P80" s="3"/>
      <c r="Q80" s="3"/>
      <c r="R80" s="20"/>
      <c r="S80" s="88">
        <f>IF(AND(O80&lt;31,O80&gt;0),O80+1,0)</f>
        <v>27</v>
      </c>
      <c r="T80" s="3"/>
      <c r="U80" s="3"/>
      <c r="V80" s="3"/>
      <c r="W80" s="89">
        <f>IF(AND(S80&lt;31,S80&gt;0),S80+1,0)</f>
        <v>28</v>
      </c>
      <c r="Y80" s="86">
        <f>AT74+1</f>
        <v>22</v>
      </c>
      <c r="Z80" s="90">
        <f>Y80+1</f>
        <v>23</v>
      </c>
      <c r="AA80" s="56"/>
      <c r="AB80" s="56"/>
      <c r="AC80" s="57"/>
      <c r="AD80" s="90">
        <f>IF(Z80=30,0,Z80+1)</f>
        <v>24</v>
      </c>
      <c r="AE80" s="56"/>
      <c r="AF80" s="56"/>
      <c r="AG80" s="57"/>
      <c r="AH80" s="90">
        <f>IF(AND(AD80&lt;30,AD80&gt;0),AD80+1,0)</f>
        <v>25</v>
      </c>
      <c r="AI80" s="56"/>
      <c r="AJ80" s="56"/>
      <c r="AK80" s="57"/>
      <c r="AL80" s="90">
        <f>IF(AND(AH80&lt;30,AH80&gt;0),AH80+1,0)</f>
        <v>26</v>
      </c>
      <c r="AM80" s="56"/>
      <c r="AN80" s="56"/>
      <c r="AO80" s="57"/>
      <c r="AP80" s="90">
        <f>IF(AND(AL80&lt;30,AL80&gt;0),AL80+1,0)</f>
        <v>27</v>
      </c>
      <c r="AQ80" s="56"/>
      <c r="AR80" s="56"/>
      <c r="AS80" s="56"/>
      <c r="AT80" s="89">
        <f>IF(AND(AP80&lt;30,AP80&gt;0),AP80+1,0)</f>
        <v>28</v>
      </c>
      <c r="AV80" s="86">
        <f>BQ74+1</f>
        <v>22</v>
      </c>
      <c r="AW80" s="90">
        <f>AV80+1</f>
        <v>23</v>
      </c>
      <c r="AX80" s="56"/>
      <c r="AY80" s="56"/>
      <c r="AZ80" s="57"/>
      <c r="BA80" s="90">
        <f>AW80+1</f>
        <v>24</v>
      </c>
      <c r="BB80" s="56"/>
      <c r="BC80" s="56"/>
      <c r="BD80" s="57"/>
      <c r="BE80" s="90">
        <f>IF(BA80=31,0,BA80+1)</f>
        <v>25</v>
      </c>
      <c r="BF80" s="56"/>
      <c r="BG80" s="56"/>
      <c r="BH80" s="57"/>
      <c r="BI80" s="90">
        <f>IF(AND(BE80&lt;31,BE80&gt;0),BE80+1,0)</f>
        <v>26</v>
      </c>
      <c r="BJ80" s="56"/>
      <c r="BK80" s="56"/>
      <c r="BL80" s="57"/>
      <c r="BM80" s="90">
        <f>IF(AND(BI80&lt;31,BI80&gt;0),BI80+1,0)</f>
        <v>27</v>
      </c>
      <c r="BN80" s="56"/>
      <c r="BO80" s="56"/>
      <c r="BP80" s="56"/>
      <c r="BQ80" s="89">
        <f>IF(AND(BM80&lt;31,BM80&gt;0),BM80+1,0)</f>
        <v>28</v>
      </c>
    </row>
    <row r="81" spans="2:69" hidden="1">
      <c r="B81" s="5"/>
      <c r="C81" s="94">
        <f>S77+S75</f>
        <v>0</v>
      </c>
      <c r="D81" s="94">
        <f>T77+T75</f>
        <v>0</v>
      </c>
      <c r="E81" s="94">
        <f>U77+U75</f>
        <v>0</v>
      </c>
      <c r="F81" s="94">
        <f>V77+V75</f>
        <v>0</v>
      </c>
      <c r="G81" s="91">
        <f t="shared" ref="G81:V81" si="82">C83+C81</f>
        <v>0</v>
      </c>
      <c r="H81" s="92">
        <f t="shared" si="82"/>
        <v>0</v>
      </c>
      <c r="I81" s="92">
        <f t="shared" si="82"/>
        <v>0</v>
      </c>
      <c r="J81" s="92">
        <f t="shared" si="82"/>
        <v>0</v>
      </c>
      <c r="K81" s="91">
        <f t="shared" si="82"/>
        <v>0</v>
      </c>
      <c r="L81" s="92">
        <f t="shared" si="82"/>
        <v>0</v>
      </c>
      <c r="M81" s="92">
        <f t="shared" si="82"/>
        <v>0</v>
      </c>
      <c r="N81" s="92">
        <f t="shared" si="82"/>
        <v>0</v>
      </c>
      <c r="O81" s="91">
        <f t="shared" si="82"/>
        <v>0</v>
      </c>
      <c r="P81" s="92">
        <f t="shared" si="82"/>
        <v>0</v>
      </c>
      <c r="Q81" s="92">
        <f t="shared" si="82"/>
        <v>0</v>
      </c>
      <c r="R81" s="92">
        <f t="shared" si="82"/>
        <v>0</v>
      </c>
      <c r="S81" s="91">
        <f t="shared" si="82"/>
        <v>0</v>
      </c>
      <c r="T81" s="92">
        <f t="shared" si="82"/>
        <v>0</v>
      </c>
      <c r="U81" s="92">
        <f t="shared" si="82"/>
        <v>0</v>
      </c>
      <c r="V81" s="92">
        <f t="shared" si="82"/>
        <v>0</v>
      </c>
      <c r="W81" s="8"/>
      <c r="Y81" s="5"/>
      <c r="Z81" s="96">
        <f>AP77+AP75</f>
        <v>0</v>
      </c>
      <c r="AA81" s="96">
        <f>AQ77+AQ75</f>
        <v>0</v>
      </c>
      <c r="AB81" s="96">
        <f>AR77+AR75</f>
        <v>0</v>
      </c>
      <c r="AC81" s="96">
        <f>AS77+AS75</f>
        <v>0</v>
      </c>
      <c r="AD81" s="105">
        <f t="shared" ref="AD81:AS81" si="83">Z83+Z81</f>
        <v>0</v>
      </c>
      <c r="AE81" s="106">
        <f t="shared" si="83"/>
        <v>0</v>
      </c>
      <c r="AF81" s="106">
        <f t="shared" si="83"/>
        <v>0</v>
      </c>
      <c r="AG81" s="106">
        <f t="shared" si="83"/>
        <v>0</v>
      </c>
      <c r="AH81" s="105">
        <f t="shared" si="83"/>
        <v>0</v>
      </c>
      <c r="AI81" s="106">
        <f t="shared" si="83"/>
        <v>0</v>
      </c>
      <c r="AJ81" s="106">
        <f t="shared" si="83"/>
        <v>0</v>
      </c>
      <c r="AK81" s="106">
        <f t="shared" si="83"/>
        <v>0</v>
      </c>
      <c r="AL81" s="105">
        <f t="shared" si="83"/>
        <v>0</v>
      </c>
      <c r="AM81" s="106">
        <f t="shared" si="83"/>
        <v>0</v>
      </c>
      <c r="AN81" s="106">
        <f t="shared" si="83"/>
        <v>0</v>
      </c>
      <c r="AO81" s="106">
        <f t="shared" si="83"/>
        <v>0</v>
      </c>
      <c r="AP81" s="105">
        <f t="shared" si="83"/>
        <v>0</v>
      </c>
      <c r="AQ81" s="106">
        <f t="shared" si="83"/>
        <v>0</v>
      </c>
      <c r="AR81" s="106">
        <f t="shared" si="83"/>
        <v>0</v>
      </c>
      <c r="AS81" s="106">
        <f t="shared" si="83"/>
        <v>0</v>
      </c>
      <c r="AT81" s="8"/>
      <c r="AV81" s="5"/>
      <c r="AW81" s="96">
        <f>BM77+BM75</f>
        <v>0</v>
      </c>
      <c r="AX81" s="96">
        <f>BN77+BN75</f>
        <v>0</v>
      </c>
      <c r="AY81" s="96">
        <f>BO77+BO75</f>
        <v>0</v>
      </c>
      <c r="AZ81" s="96">
        <f>BP77+BP75</f>
        <v>0</v>
      </c>
      <c r="BA81" s="105">
        <f t="shared" ref="BA81:BP81" si="84">AW83+AW81</f>
        <v>0</v>
      </c>
      <c r="BB81" s="106">
        <f t="shared" si="84"/>
        <v>0</v>
      </c>
      <c r="BC81" s="106">
        <f t="shared" si="84"/>
        <v>0</v>
      </c>
      <c r="BD81" s="106">
        <f t="shared" si="84"/>
        <v>0</v>
      </c>
      <c r="BE81" s="105">
        <f t="shared" si="84"/>
        <v>0</v>
      </c>
      <c r="BF81" s="106">
        <f t="shared" si="84"/>
        <v>0</v>
      </c>
      <c r="BG81" s="106">
        <f t="shared" si="84"/>
        <v>0</v>
      </c>
      <c r="BH81" s="106">
        <f t="shared" si="84"/>
        <v>0</v>
      </c>
      <c r="BI81" s="105">
        <f t="shared" si="84"/>
        <v>0</v>
      </c>
      <c r="BJ81" s="106">
        <f t="shared" si="84"/>
        <v>0</v>
      </c>
      <c r="BK81" s="106">
        <f t="shared" si="84"/>
        <v>0</v>
      </c>
      <c r="BL81" s="106">
        <f t="shared" si="84"/>
        <v>0</v>
      </c>
      <c r="BM81" s="105">
        <f t="shared" si="84"/>
        <v>0</v>
      </c>
      <c r="BN81" s="106">
        <f t="shared" si="84"/>
        <v>0</v>
      </c>
      <c r="BO81" s="106">
        <f t="shared" si="84"/>
        <v>0</v>
      </c>
      <c r="BP81" s="106">
        <f t="shared" si="84"/>
        <v>0</v>
      </c>
      <c r="BQ81" s="8"/>
    </row>
    <row r="82" spans="2:69">
      <c r="B82" s="5"/>
      <c r="C82" s="18"/>
      <c r="D82" s="6"/>
      <c r="E82" s="6"/>
      <c r="F82" s="19"/>
      <c r="G82" s="18"/>
      <c r="J82" s="19"/>
      <c r="K82" s="18"/>
      <c r="L82" s="6"/>
      <c r="M82" s="6"/>
      <c r="N82" s="19"/>
      <c r="O82" s="18"/>
      <c r="P82" s="6"/>
      <c r="Q82" s="6"/>
      <c r="R82" s="19"/>
      <c r="S82" s="18"/>
      <c r="T82" s="6"/>
      <c r="U82" s="6"/>
      <c r="V82" s="6"/>
      <c r="W82" s="8"/>
      <c r="Y82" s="5"/>
      <c r="Z82" s="58"/>
      <c r="AA82" s="59"/>
      <c r="AB82" s="59"/>
      <c r="AC82" s="60"/>
      <c r="AD82" s="58"/>
      <c r="AE82" s="59"/>
      <c r="AF82" s="59"/>
      <c r="AG82" s="60"/>
      <c r="AH82" s="58"/>
      <c r="AI82" s="59"/>
      <c r="AJ82" s="59"/>
      <c r="AK82" s="60"/>
      <c r="AL82" s="58"/>
      <c r="AM82" s="59"/>
      <c r="AN82" s="59"/>
      <c r="AO82" s="60"/>
      <c r="AP82" s="58"/>
      <c r="AQ82" s="59"/>
      <c r="AR82" s="59"/>
      <c r="AS82" s="59"/>
      <c r="AT82" s="8"/>
      <c r="AV82" s="5"/>
      <c r="AW82" s="58"/>
      <c r="AX82" s="59"/>
      <c r="AY82" s="59"/>
      <c r="AZ82" s="60"/>
      <c r="BA82" s="58"/>
      <c r="BB82" s="59"/>
      <c r="BC82" s="59"/>
      <c r="BD82" s="60"/>
      <c r="BE82" s="58"/>
      <c r="BF82" s="59"/>
      <c r="BG82" s="59"/>
      <c r="BH82" s="60"/>
      <c r="BI82" s="58"/>
      <c r="BJ82" s="59"/>
      <c r="BK82" s="59"/>
      <c r="BL82" s="60"/>
      <c r="BM82" s="58"/>
      <c r="BN82" s="59"/>
      <c r="BO82" s="59"/>
      <c r="BP82" s="59"/>
      <c r="BQ82" s="8"/>
    </row>
    <row r="83" spans="2:69" hidden="1">
      <c r="B83" s="5"/>
      <c r="C83" s="100">
        <f>IF(OR(AND(C80&gt;0,$F$3=$C$54,$N$3=C80),AND(ISBLANK(C82),C81&lt;$B$3,C81&gt;0,C80&gt;0)),1,0)</f>
        <v>0</v>
      </c>
      <c r="D83" s="97">
        <f>IF(OR(AND(C80&gt;0,$F$4=$C$54,$N$4=C80),AND(ISBLANK(D82),D81&lt;$B$4,D81&gt;0,C80&gt;0)),1,0)</f>
        <v>0</v>
      </c>
      <c r="E83" s="97">
        <f>IF(OR(AND(C80&gt;0,$F$5=$C$54,$N$5=C80),AND(ISBLANK(E82),E81&lt;$B$5,E81&gt;0,C80&gt;0)),1,0)</f>
        <v>0</v>
      </c>
      <c r="F83" s="97">
        <f>IF(OR(AND(C80&gt;0,$F$6=$C$54,$N$6=C80),AND(ISBLANK(F82),F81&lt;$B$6,F81&gt;0,C80&gt;0)),1,0)</f>
        <v>0</v>
      </c>
      <c r="G83" s="100">
        <f>IF(OR(AND(G80&gt;0,$F$3=$C$54,$N$3=G80),AND(ISBLANK(G82),G81&lt;$B$3,G81&gt;0,G80&gt;0)),1,0)</f>
        <v>0</v>
      </c>
      <c r="H83" s="97">
        <f>IF(OR(AND(G80&gt;0,$F$4=$C$54,$N$4=G80),AND(ISBLANK(H82),H81&lt;$B$4,H81&gt;0,G80&gt;0)),1,0)</f>
        <v>0</v>
      </c>
      <c r="I83" s="97">
        <f>IF(OR(AND(G80&gt;0,$F$5=$C$54,$N$5=G80),AND(ISBLANK(I82),I81&lt;$B$5,I81&gt;0,G80&gt;0)),1,0)</f>
        <v>0</v>
      </c>
      <c r="J83" s="97">
        <f>IF(OR(AND(G80&gt;0,$F$6=$C$54,$N$6=G80),AND(ISBLANK(J82),J81&lt;$B$6,J81&gt;0,G80&gt;0)),1,0)</f>
        <v>0</v>
      </c>
      <c r="K83" s="100">
        <f>IF(OR(AND(K80&gt;0,$F$3=$C$54,$N$3=K80),AND(ISBLANK(K82),K81&lt;$B$3,K81&gt;0,K80&gt;0)),1,0)</f>
        <v>0</v>
      </c>
      <c r="L83" s="97">
        <f>IF(OR(AND(K80&gt;0,$F$4=$C$54,$N$4=K80),AND(ISBLANK(L82),L81&lt;$B$4,L81&gt;0,K80&gt;0)),1,0)</f>
        <v>0</v>
      </c>
      <c r="M83" s="97">
        <f>IF(OR(AND(K80&gt;0,$F$5=$C$54,$N$5=K80),AND(ISBLANK(M82),M81&lt;$B$5,M81&gt;0,K80&gt;0)),1,0)</f>
        <v>0</v>
      </c>
      <c r="N83" s="97">
        <f>IF(OR(AND(K80&gt;0,$F$6=$C$54,$N$6=K80),AND(ISBLANK(N82),N81&lt;$B$6,N81&gt;0,K80&gt;0)),1,0)</f>
        <v>0</v>
      </c>
      <c r="O83" s="100">
        <f>IF(OR(AND(O80&gt;0,$F$3=$C$54,$N$3=O80),AND(ISBLANK(O82),O81&lt;$B$3,O81&gt;0,O80&gt;0)),1,0)</f>
        <v>0</v>
      </c>
      <c r="P83" s="97">
        <f>IF(OR(AND(O80&gt;0,$F$4=$C$54,$N$4=O80),AND(ISBLANK(P82),P81&lt;$B$4,P81&gt;0,O80&gt;0)),1,0)</f>
        <v>0</v>
      </c>
      <c r="Q83" s="97">
        <f>IF(OR(AND(O80&gt;0,$F$5=$C$54,$N$5=O80),AND(ISBLANK(Q82),Q81&lt;$B$5,Q81&gt;0,O80&gt;0)),1,0)</f>
        <v>0</v>
      </c>
      <c r="R83" s="97">
        <f>IF(OR(AND(O80&gt;0,$F$6=$C$54,$N$6=O80),AND(ISBLANK(R82),R81&lt;$B$6,R81&gt;0,O80&gt;0)),1,0)</f>
        <v>0</v>
      </c>
      <c r="S83" s="100">
        <f>IF(OR(AND(S80&gt;0,$F$3=$C$54,$N$3=S80),AND(ISBLANK(S82),S81&lt;$B$3,S81&gt;0,S80&gt;0)),1,0)</f>
        <v>0</v>
      </c>
      <c r="T83" s="97">
        <f>IF(OR(AND(S80&gt;0,$F$4=$C$54,$N$4=S80),AND(ISBLANK(T82),T81&lt;$B$4,T81&gt;0,S80&gt;0)),1,0)</f>
        <v>0</v>
      </c>
      <c r="U83" s="97">
        <f>IF(OR(AND(S80&gt;0,$F$5=$C$54,$N$5=S80),AND(ISBLANK(U82),U81&lt;$B$5,U81&gt;0,S80&gt;0)),1,0)</f>
        <v>0</v>
      </c>
      <c r="V83" s="97">
        <f>IF(OR(AND(S80&gt;0,$F$6=$C$54,$N$6=S80),AND(ISBLANK(V82),V81&lt;$B$6,V81&gt;0,S80&gt;0)),1,0)</f>
        <v>0</v>
      </c>
      <c r="W83" s="8"/>
      <c r="Y83" s="5"/>
      <c r="Z83" s="101">
        <f>IF(OR(AND(Z80&gt;0,$F$3=$Z$54,$N$3=Z80),AND(ISBLANK(Z82),Z81&lt;$B$3,Z81&gt;0,Z80&gt;0)),1,0)</f>
        <v>0</v>
      </c>
      <c r="AA83" s="102">
        <f>IF(OR(AND(Z80&gt;0,$F$4=$Z$54,$N$4=Z80),AND(ISBLANK(AA82),AA81&lt;$B$4,AA81&gt;0,Z80&gt;0)),1,0)</f>
        <v>0</v>
      </c>
      <c r="AB83" s="102">
        <f>IF(OR(AND(Z80&gt;0,$F$5=$Z$54,$N$5=Z80),AND(ISBLANK(AB82),AB81&lt;$B$5,AB81&gt;0,Z80&gt;0)),1,0)</f>
        <v>0</v>
      </c>
      <c r="AC83" s="102">
        <f>IF(OR(AND(Z80&gt;0,$F$6=$Z$54,$N$6=Z80),AND(ISBLANK(AC82),AC81&lt;$B$6,AC81&gt;0,Z80&gt;0)),1,0)</f>
        <v>0</v>
      </c>
      <c r="AD83" s="101">
        <f>IF(OR(AND(AD80&gt;0,$F$3=$Z$54,$N$3=AD80),AND(ISBLANK(AD82),AD81&lt;$B$3,AD81&gt;0,AD80&gt;0)),1,0)</f>
        <v>0</v>
      </c>
      <c r="AE83" s="102">
        <f>IF(OR(AND(AD80&gt;0,$F$4=$Z$54,$N$4=AD80),AND(ISBLANK(AE82),AE81&lt;$B$4,AE81&gt;0,AD80&gt;0)),1,0)</f>
        <v>0</v>
      </c>
      <c r="AF83" s="102">
        <f>IF(OR(AND(AD80&gt;0,$F$5=$Z$54,$N$5=AD80),AND(ISBLANK(AF82),AF81&lt;$B$5,AF81&gt;0,AD80&gt;0)),1,0)</f>
        <v>0</v>
      </c>
      <c r="AG83" s="102">
        <f>IF(OR(AND(AD80&gt;0,$F$6=$Z$54,$N$6=AD80),AND(ISBLANK(AG82),AG81&lt;$B$6,AG81&gt;0,AD80&gt;0)),1,0)</f>
        <v>0</v>
      </c>
      <c r="AH83" s="101">
        <f>IF(OR(AND(AH80&gt;0,$F$3=$Z$54,$N$3=AH80),AND(ISBLANK(AH82),AH81&lt;$B$3,AH81&gt;0,AH80&gt;0)),1,0)</f>
        <v>0</v>
      </c>
      <c r="AI83" s="102">
        <f>IF(OR(AND(AH80&gt;0,$F$4=$Z$54,$N$4=AH80),AND(ISBLANK(AI82),AI81&lt;$B$4,AI81&gt;0,AH80&gt;0)),1,0)</f>
        <v>0</v>
      </c>
      <c r="AJ83" s="102">
        <f>IF(OR(AND(AH80&gt;0,$F$5=$Z$54,$N$5=AH80),AND(ISBLANK(AJ82),AJ81&lt;$B$5,AJ81&gt;0,AH80&gt;0)),1,0)</f>
        <v>0</v>
      </c>
      <c r="AK83" s="102">
        <f>IF(OR(AND(AH80&gt;0,$F$6=$Z$54,$N$6=AH80),AND(ISBLANK(AK82),AK81&lt;$B$6,AK81&gt;0,AH80&gt;0)),1,0)</f>
        <v>0</v>
      </c>
      <c r="AL83" s="101">
        <f>IF(OR(AND(AL80&gt;0,$F$3=$Z$54,$N$3=AL80),AND(ISBLANK(AL82),AL81&lt;$B$3,AL81&gt;0,AL80&gt;0)),1,0)</f>
        <v>0</v>
      </c>
      <c r="AM83" s="102">
        <f>IF(OR(AND(AL80&gt;0,$F$4=$Z$54,$N$4=AL80),AND(ISBLANK(AM82),AM81&lt;$B$4,AM81&gt;0,AL80&gt;0)),1,0)</f>
        <v>0</v>
      </c>
      <c r="AN83" s="102">
        <f>IF(OR(AND(AL80&gt;0,$F$5=$Z$54,$N$5=AL80),AND(ISBLANK(AN82),AN81&lt;$B$5,AN81&gt;0,AL80&gt;0)),1,0)</f>
        <v>0</v>
      </c>
      <c r="AO83" s="102">
        <f>IF(OR(AND(AL80&gt;0,$F$6=$Z$54,$N$6=AL80),AND(ISBLANK(AO82),AO81&lt;$B$6,AO81&gt;0,AL80&gt;0)),1,0)</f>
        <v>0</v>
      </c>
      <c r="AP83" s="101">
        <f>IF(OR(AND(AP80&gt;0,$F$3=$Z$54,$N$3=AP80),AND(ISBLANK(AP82),AP81&lt;$B$3,AP81&gt;0,AP80&gt;0)),1,0)</f>
        <v>0</v>
      </c>
      <c r="AQ83" s="102">
        <f>IF(OR(AND(AP80&gt;0,$F$4=$Z$54,$N$4=AP80),AND(ISBLANK(AQ82),AQ81&lt;$B$4,AQ81&gt;0,AP80&gt;0)),1,0)</f>
        <v>0</v>
      </c>
      <c r="AR83" s="102">
        <f>IF(OR(AND(AP80&gt;0,$F$5=$Z$54,$N$5=AP80),AND(ISBLANK(AR82),AR81&lt;$B$5,AR81&gt;0,AP80&gt;0)),1,0)</f>
        <v>0</v>
      </c>
      <c r="AS83" s="102">
        <f>IF(OR(AND(AP80&gt;0,$F$6=$Z$54,$N$6=AP80),AND(ISBLANK(AS82),AS81&lt;$B$6,AS81&gt;0,AP80&gt;0)),1,0)</f>
        <v>0</v>
      </c>
      <c r="AT83" s="8"/>
      <c r="AV83" s="5"/>
      <c r="AW83" s="101">
        <f>IF(OR(AND(AW80&gt;0,$F$3=$AW$54,$N$3=AW80),AND(ISBLANK(AW82),AW81&lt;$B$3,AW81&gt;0,AW80&gt;0)),1,0)</f>
        <v>0</v>
      </c>
      <c r="AX83" s="102">
        <f>IF(OR(AND(AW80&gt;0,$F$4=$AW$54,$N$4=AW80),AND(ISBLANK(AX82),AX81&lt;$B$4,AX81&gt;0,AW80&gt;0)),1,0)</f>
        <v>0</v>
      </c>
      <c r="AY83" s="102">
        <f>IF(OR(AND(AW80&gt;0,$F$5=$AW$54,$N$5=AW80),AND(ISBLANK(AY82),AY81&lt;$B$5,AY81&gt;0,AW80&gt;0)),1,0)</f>
        <v>0</v>
      </c>
      <c r="AZ83" s="102">
        <f>IF(OR(AND(AW80&gt;0,$F$6=$AW$54,$N$6=AW80),AND(ISBLANK(AZ82),AZ81&lt;$B$6,AZ81&gt;0,AW80&gt;0)),1,0)</f>
        <v>0</v>
      </c>
      <c r="BA83" s="101">
        <f>IF(OR(AND(BA80&gt;0,$F$3=$AW$54,$N$3=BA80),AND(ISBLANK(BA82),BA81&lt;$B$3,BA81&gt;0,BA80&gt;0)),1,0)</f>
        <v>0</v>
      </c>
      <c r="BB83" s="102">
        <f>IF(OR(AND(BA80&gt;0,$F$4=$AW$54,$N$4=BA80),AND(ISBLANK(BB82),BB81&lt;$B$4,BB81&gt;0,BA80&gt;0)),1,0)</f>
        <v>0</v>
      </c>
      <c r="BC83" s="102">
        <f>IF(OR(AND(BA80&gt;0,$F$5=$AW$54,$N$5=BA80),AND(ISBLANK(BC82),BC81&lt;$B$5,BC81&gt;0,BA80&gt;0)),1,0)</f>
        <v>0</v>
      </c>
      <c r="BD83" s="102">
        <f>IF(OR(AND(BA80&gt;0,$F$6=$AW$54,$N$6=BA80),AND(ISBLANK(BD82),BD81&lt;$B$6,BD81&gt;0,BA80&gt;0)),1,0)</f>
        <v>0</v>
      </c>
      <c r="BE83" s="101">
        <f>IF(OR(AND(BE80&gt;0,$F$3=$AW$54,$N$3=BE80),AND(ISBLANK(BE82),BE81&lt;$B$3,BE81&gt;0,BE80&gt;0)),1,0)</f>
        <v>0</v>
      </c>
      <c r="BF83" s="102">
        <f>IF(OR(AND(BE80&gt;0,$F$4=$AW$54,$N$4=BE80),AND(ISBLANK(BF82),BF81&lt;$B$4,BF81&gt;0,BE80&gt;0)),1,0)</f>
        <v>0</v>
      </c>
      <c r="BG83" s="102">
        <f>IF(OR(AND(BE80&gt;0,$F$5=$AW$54,$N$5=BE80),AND(ISBLANK(BG82),BG81&lt;$B$5,BG81&gt;0,BE80&gt;0)),1,0)</f>
        <v>0</v>
      </c>
      <c r="BH83" s="102">
        <f>IF(OR(AND(BE80&gt;0,$F$6=$AW$54,$N$6=BE80),AND(ISBLANK(BH82),BH81&lt;$B$6,BH81&gt;0,BE80&gt;0)),1,0)</f>
        <v>0</v>
      </c>
      <c r="BI83" s="101">
        <f>IF(OR(AND(BI80&gt;0,$F$3=$AW$54,$N$3=BI80),AND(ISBLANK(BI82),BI81&lt;$B$3,BI81&gt;0,BI80&gt;0)),1,0)</f>
        <v>0</v>
      </c>
      <c r="BJ83" s="102">
        <f>IF(OR(AND(BI80&gt;0,$F$4=$AW$54,$N$4=BI80),AND(ISBLANK(BJ82),BJ81&lt;$B$4,BJ81&gt;0,BI80&gt;0)),1,0)</f>
        <v>0</v>
      </c>
      <c r="BK83" s="102">
        <f>IF(OR(AND(BI80&gt;0,$F$5=$AW$54,$N$5=BI80),AND(ISBLANK(BK82),BK81&lt;$B$5,BK81&gt;0,BI80&gt;0)),1,0)</f>
        <v>0</v>
      </c>
      <c r="BL83" s="102">
        <f>IF(OR(AND(BI80&gt;0,$F$6=$AW$54,$N$6=BI80),AND(ISBLANK(BL82),BL81&lt;$B$6,BL81&gt;0,BI80&gt;0)),1,0)</f>
        <v>0</v>
      </c>
      <c r="BM83" s="101">
        <f>IF(OR(AND(BM80&gt;0,$F$3=$AW$54,$N$3=BM80),AND(ISBLANK(BM82),BM81&lt;$B$3,BM81&gt;0,BM80&gt;0)),1,0)</f>
        <v>0</v>
      </c>
      <c r="BN83" s="102">
        <f>IF(OR(AND(BM80&gt;0,$F$4=$AW$54,$N$4=BM80),AND(ISBLANK(BN82),BN81&lt;$B$4,BN81&gt;0,BM80&gt;0)),1,0)</f>
        <v>0</v>
      </c>
      <c r="BO83" s="102">
        <f>IF(OR(AND(BM80&gt;0,$F$5=$AW$54,$N$5=BM80),AND(ISBLANK(BO82),BO81&lt;$B$5,BO81&gt;0,BM80&gt;0)),1,0)</f>
        <v>0</v>
      </c>
      <c r="BP83" s="102">
        <f>IF(OR(AND(BM80&gt;0,$F$6=$AW$54,$N$6=BM80),AND(ISBLANK(BP82),BP81&lt;$B$6,BP81&gt;0,BM80&gt;0)),1,0)</f>
        <v>0</v>
      </c>
      <c r="BQ83" s="8"/>
    </row>
    <row r="84" spans="2:69" s="6" customFormat="1">
      <c r="B84" s="5"/>
      <c r="C84" s="94" t="str">
        <f>IF(C83&gt;0,"A","")</f>
        <v/>
      </c>
      <c r="D84" s="94" t="str">
        <f>IF(D83&gt;0,"B","")</f>
        <v/>
      </c>
      <c r="E84" s="94" t="str">
        <f>IF(E83&gt;0,"C","")</f>
        <v/>
      </c>
      <c r="F84" s="94" t="str">
        <f>IF(F83&gt;0,"D","")</f>
        <v/>
      </c>
      <c r="G84" s="93" t="str">
        <f>IF(G83&gt;0,"A","")</f>
        <v/>
      </c>
      <c r="H84" s="94" t="str">
        <f>IF(H83&gt;0,"B","")</f>
        <v/>
      </c>
      <c r="I84" s="94" t="str">
        <f>IF(I83&gt;0,"C","")</f>
        <v/>
      </c>
      <c r="J84" s="94" t="str">
        <f>IF(J83&gt;0,"D","")</f>
        <v/>
      </c>
      <c r="K84" s="93" t="str">
        <f>IF(K83&gt;0,"A","")</f>
        <v/>
      </c>
      <c r="L84" s="94" t="str">
        <f>IF(L83&gt;0,"B","")</f>
        <v/>
      </c>
      <c r="M84" s="94" t="str">
        <f>IF(M83&gt;0,"C","")</f>
        <v/>
      </c>
      <c r="N84" s="94" t="str">
        <f>IF(N83&gt;0,"D","")</f>
        <v/>
      </c>
      <c r="O84" s="93" t="str">
        <f>IF(O83&gt;0,"A","")</f>
        <v/>
      </c>
      <c r="P84" s="94" t="str">
        <f>IF(P83&gt;0,"B","")</f>
        <v/>
      </c>
      <c r="Q84" s="94" t="str">
        <f>IF(Q83&gt;0,"C","")</f>
        <v/>
      </c>
      <c r="R84" s="94" t="str">
        <f>IF(R83&gt;0,"D","")</f>
        <v/>
      </c>
      <c r="S84" s="93" t="str">
        <f>IF(S83&gt;0,"A","")</f>
        <v/>
      </c>
      <c r="T84" s="94" t="str">
        <f>IF(T83&gt;0,"B","")</f>
        <v/>
      </c>
      <c r="U84" s="94" t="str">
        <f>IF(U83&gt;0,"C","")</f>
        <v/>
      </c>
      <c r="V84" s="94" t="str">
        <f>IF(V83&gt;0,"D","")</f>
        <v/>
      </c>
      <c r="W84" s="8"/>
      <c r="Y84" s="5"/>
      <c r="Z84" s="95" t="str">
        <f>IF(Z83&gt;0,"A","")</f>
        <v/>
      </c>
      <c r="AA84" s="96" t="str">
        <f>IF(AA83&gt;0,"B","")</f>
        <v/>
      </c>
      <c r="AB84" s="96" t="str">
        <f>IF(AB83&gt;0,"C","")</f>
        <v/>
      </c>
      <c r="AC84" s="96" t="str">
        <f>IF(AC83&gt;0,"D","")</f>
        <v/>
      </c>
      <c r="AD84" s="95" t="str">
        <f>IF(AD83&gt;0,"A","")</f>
        <v/>
      </c>
      <c r="AE84" s="96" t="str">
        <f>IF(AE83&gt;0,"B","")</f>
        <v/>
      </c>
      <c r="AF84" s="96" t="str">
        <f>IF(AF83&gt;0,"C","")</f>
        <v/>
      </c>
      <c r="AG84" s="96" t="str">
        <f>IF(AG83&gt;0,"D","")</f>
        <v/>
      </c>
      <c r="AH84" s="95" t="str">
        <f>IF(AH83&gt;0,"A","")</f>
        <v/>
      </c>
      <c r="AI84" s="96" t="str">
        <f>IF(AI83&gt;0,"B","")</f>
        <v/>
      </c>
      <c r="AJ84" s="96" t="str">
        <f>IF(AJ83&gt;0,"C","")</f>
        <v/>
      </c>
      <c r="AK84" s="96" t="str">
        <f>IF(AK83&gt;0,"D","")</f>
        <v/>
      </c>
      <c r="AL84" s="95" t="str">
        <f>IF(AL83&gt;0,"A","")</f>
        <v/>
      </c>
      <c r="AM84" s="96" t="str">
        <f>IF(AM83&gt;0,"B","")</f>
        <v/>
      </c>
      <c r="AN84" s="96" t="str">
        <f>IF(AN83&gt;0,"C","")</f>
        <v/>
      </c>
      <c r="AO84" s="96" t="str">
        <f>IF(AO83&gt;0,"D","")</f>
        <v/>
      </c>
      <c r="AP84" s="95" t="str">
        <f>IF(AP83&gt;0,"A","")</f>
        <v/>
      </c>
      <c r="AQ84" s="96" t="str">
        <f>IF(AQ83&gt;0,"B","")</f>
        <v/>
      </c>
      <c r="AR84" s="96" t="str">
        <f>IF(AR83&gt;0,"C","")</f>
        <v/>
      </c>
      <c r="AS84" s="96" t="str">
        <f>IF(AS83&gt;0,"D","")</f>
        <v/>
      </c>
      <c r="AT84" s="8"/>
      <c r="AV84" s="5"/>
      <c r="AW84" s="95" t="str">
        <f>IF(AW83&gt;0,"A","")</f>
        <v/>
      </c>
      <c r="AX84" s="96" t="str">
        <f>IF(AX83&gt;0,"B","")</f>
        <v/>
      </c>
      <c r="AY84" s="96" t="str">
        <f>IF(AY83&gt;0,"C","")</f>
        <v/>
      </c>
      <c r="AZ84" s="96" t="str">
        <f>IF(AZ83&gt;0,"D","")</f>
        <v/>
      </c>
      <c r="BA84" s="95" t="str">
        <f>IF(BA83&gt;0,"A","")</f>
        <v/>
      </c>
      <c r="BB84" s="96" t="str">
        <f>IF(BB83&gt;0,"B","")</f>
        <v/>
      </c>
      <c r="BC84" s="96" t="str">
        <f>IF(BC83&gt;0,"C","")</f>
        <v/>
      </c>
      <c r="BD84" s="96" t="str">
        <f>IF(BD83&gt;0,"D","")</f>
        <v/>
      </c>
      <c r="BE84" s="95" t="str">
        <f>IF(BE83&gt;0,"A","")</f>
        <v/>
      </c>
      <c r="BF84" s="96" t="str">
        <f>IF(BF83&gt;0,"B","")</f>
        <v/>
      </c>
      <c r="BG84" s="96" t="str">
        <f>IF(BG83&gt;0,"C","")</f>
        <v/>
      </c>
      <c r="BH84" s="96" t="str">
        <f>IF(BH83&gt;0,"D","")</f>
        <v/>
      </c>
      <c r="BI84" s="95" t="str">
        <f>IF(BI83&gt;0,"A","")</f>
        <v/>
      </c>
      <c r="BJ84" s="96" t="str">
        <f>IF(BJ83&gt;0,"B","")</f>
        <v/>
      </c>
      <c r="BK84" s="96" t="str">
        <f>IF(BK83&gt;0,"C","")</f>
        <v/>
      </c>
      <c r="BL84" s="96" t="str">
        <f>IF(BL83&gt;0,"D","")</f>
        <v/>
      </c>
      <c r="BM84" s="95" t="str">
        <f>IF(BM83&gt;0,"A","")</f>
        <v/>
      </c>
      <c r="BN84" s="96" t="str">
        <f>IF(BN83&gt;0,"B","")</f>
        <v/>
      </c>
      <c r="BO84" s="96" t="str">
        <f>IF(BO83&gt;0,"C","")</f>
        <v/>
      </c>
      <c r="BP84" s="96" t="str">
        <f>IF(BP83&gt;0,"D","")</f>
        <v/>
      </c>
      <c r="BQ84" s="8"/>
    </row>
    <row r="85" spans="2:69">
      <c r="B85" s="5"/>
      <c r="C85" s="98">
        <f t="shared" ref="C85:L85" si="85">C83+C81</f>
        <v>0</v>
      </c>
      <c r="D85" s="98">
        <f t="shared" si="85"/>
        <v>0</v>
      </c>
      <c r="E85" s="98">
        <f t="shared" si="85"/>
        <v>0</v>
      </c>
      <c r="F85" s="99">
        <f t="shared" si="85"/>
        <v>0</v>
      </c>
      <c r="G85" s="98">
        <f t="shared" si="85"/>
        <v>0</v>
      </c>
      <c r="H85" s="98">
        <f t="shared" si="85"/>
        <v>0</v>
      </c>
      <c r="I85" s="98">
        <f t="shared" si="85"/>
        <v>0</v>
      </c>
      <c r="J85" s="99">
        <f t="shared" si="85"/>
        <v>0</v>
      </c>
      <c r="K85" s="98">
        <f t="shared" si="85"/>
        <v>0</v>
      </c>
      <c r="L85" s="98">
        <f t="shared" si="85"/>
        <v>0</v>
      </c>
      <c r="M85" s="98">
        <f t="shared" ref="M85:V85" si="86">M83+M81</f>
        <v>0</v>
      </c>
      <c r="N85" s="99">
        <f t="shared" si="86"/>
        <v>0</v>
      </c>
      <c r="O85" s="98">
        <f t="shared" si="86"/>
        <v>0</v>
      </c>
      <c r="P85" s="98">
        <f t="shared" si="86"/>
        <v>0</v>
      </c>
      <c r="Q85" s="98">
        <f t="shared" si="86"/>
        <v>0</v>
      </c>
      <c r="R85" s="99">
        <f t="shared" si="86"/>
        <v>0</v>
      </c>
      <c r="S85" s="98">
        <f t="shared" si="86"/>
        <v>0</v>
      </c>
      <c r="T85" s="98">
        <f t="shared" si="86"/>
        <v>0</v>
      </c>
      <c r="U85" s="98">
        <f t="shared" si="86"/>
        <v>0</v>
      </c>
      <c r="V85" s="98">
        <f t="shared" si="86"/>
        <v>0</v>
      </c>
      <c r="W85" s="8"/>
      <c r="Y85" s="5"/>
      <c r="Z85" s="103">
        <f t="shared" ref="Z85:AI85" si="87">Z83+Z81</f>
        <v>0</v>
      </c>
      <c r="AA85" s="103">
        <f t="shared" si="87"/>
        <v>0</v>
      </c>
      <c r="AB85" s="103">
        <f t="shared" si="87"/>
        <v>0</v>
      </c>
      <c r="AC85" s="104">
        <f t="shared" si="87"/>
        <v>0</v>
      </c>
      <c r="AD85" s="103">
        <f t="shared" si="87"/>
        <v>0</v>
      </c>
      <c r="AE85" s="103">
        <f t="shared" si="87"/>
        <v>0</v>
      </c>
      <c r="AF85" s="103">
        <f t="shared" si="87"/>
        <v>0</v>
      </c>
      <c r="AG85" s="104">
        <f t="shared" si="87"/>
        <v>0</v>
      </c>
      <c r="AH85" s="103">
        <f t="shared" si="87"/>
        <v>0</v>
      </c>
      <c r="AI85" s="103">
        <f t="shared" si="87"/>
        <v>0</v>
      </c>
      <c r="AJ85" s="103">
        <f t="shared" ref="AJ85:AS85" si="88">AJ83+AJ81</f>
        <v>0</v>
      </c>
      <c r="AK85" s="104">
        <f t="shared" si="88"/>
        <v>0</v>
      </c>
      <c r="AL85" s="103">
        <f t="shared" si="88"/>
        <v>0</v>
      </c>
      <c r="AM85" s="103">
        <f t="shared" si="88"/>
        <v>0</v>
      </c>
      <c r="AN85" s="103">
        <f t="shared" si="88"/>
        <v>0</v>
      </c>
      <c r="AO85" s="104">
        <f t="shared" si="88"/>
        <v>0</v>
      </c>
      <c r="AP85" s="103">
        <f t="shared" si="88"/>
        <v>0</v>
      </c>
      <c r="AQ85" s="103">
        <f t="shared" si="88"/>
        <v>0</v>
      </c>
      <c r="AR85" s="103">
        <f t="shared" si="88"/>
        <v>0</v>
      </c>
      <c r="AS85" s="103">
        <f t="shared" si="88"/>
        <v>0</v>
      </c>
      <c r="AT85" s="8"/>
      <c r="AV85" s="5"/>
      <c r="AW85" s="103">
        <f t="shared" ref="AW85:BF85" si="89">AW83+AW81</f>
        <v>0</v>
      </c>
      <c r="AX85" s="103">
        <f t="shared" si="89"/>
        <v>0</v>
      </c>
      <c r="AY85" s="103">
        <f t="shared" si="89"/>
        <v>0</v>
      </c>
      <c r="AZ85" s="104">
        <f t="shared" si="89"/>
        <v>0</v>
      </c>
      <c r="BA85" s="103">
        <f t="shared" si="89"/>
        <v>0</v>
      </c>
      <c r="BB85" s="103">
        <f t="shared" si="89"/>
        <v>0</v>
      </c>
      <c r="BC85" s="103">
        <f t="shared" si="89"/>
        <v>0</v>
      </c>
      <c r="BD85" s="104">
        <f t="shared" si="89"/>
        <v>0</v>
      </c>
      <c r="BE85" s="103">
        <f t="shared" si="89"/>
        <v>0</v>
      </c>
      <c r="BF85" s="103">
        <f t="shared" si="89"/>
        <v>0</v>
      </c>
      <c r="BG85" s="103">
        <f t="shared" ref="BG85:BP85" si="90">BG83+BG81</f>
        <v>0</v>
      </c>
      <c r="BH85" s="104">
        <f t="shared" si="90"/>
        <v>0</v>
      </c>
      <c r="BI85" s="103">
        <f t="shared" si="90"/>
        <v>0</v>
      </c>
      <c r="BJ85" s="103">
        <f t="shared" si="90"/>
        <v>0</v>
      </c>
      <c r="BK85" s="103">
        <f t="shared" si="90"/>
        <v>0</v>
      </c>
      <c r="BL85" s="104">
        <f t="shared" si="90"/>
        <v>0</v>
      </c>
      <c r="BM85" s="103">
        <f t="shared" si="90"/>
        <v>0</v>
      </c>
      <c r="BN85" s="103">
        <f t="shared" si="90"/>
        <v>0</v>
      </c>
      <c r="BO85" s="103">
        <f t="shared" si="90"/>
        <v>0</v>
      </c>
      <c r="BP85" s="103">
        <f t="shared" si="90"/>
        <v>0</v>
      </c>
      <c r="BQ85" s="8"/>
    </row>
    <row r="86" spans="2:69">
      <c r="B86" s="86">
        <f>IF(AND(W80&lt;31,W80&gt;0),W80+1,0)</f>
        <v>29</v>
      </c>
      <c r="C86" s="88">
        <f>IF(AND(B86&lt;31,B86&gt;0),B86+1,0)</f>
        <v>30</v>
      </c>
      <c r="D86" s="3"/>
      <c r="E86" s="3"/>
      <c r="F86" s="20"/>
      <c r="G86" s="17"/>
      <c r="H86" s="3"/>
      <c r="I86" s="3"/>
      <c r="J86" s="20"/>
      <c r="K86" s="17"/>
      <c r="L86" s="3"/>
      <c r="M86" s="3"/>
      <c r="N86" s="20"/>
      <c r="O86" s="17"/>
      <c r="P86" s="3"/>
      <c r="Q86" s="3"/>
      <c r="R86" s="20"/>
      <c r="S86" s="17"/>
      <c r="T86" s="3"/>
      <c r="U86" s="3"/>
      <c r="V86" s="3"/>
      <c r="W86" s="4"/>
      <c r="Y86" s="86">
        <f>IF(AND(AT80&lt;30,AT80&gt;0),AT80+1,0)</f>
        <v>29</v>
      </c>
      <c r="Z86" s="17"/>
      <c r="AA86" s="3"/>
      <c r="AB86" s="3"/>
      <c r="AC86" s="20"/>
      <c r="AD86" s="17"/>
      <c r="AE86" s="3"/>
      <c r="AF86" s="3"/>
      <c r="AG86" s="20"/>
      <c r="AH86" s="17"/>
      <c r="AI86" s="3"/>
      <c r="AJ86" s="3"/>
      <c r="AK86" s="20"/>
      <c r="AL86" s="17"/>
      <c r="AM86" s="3"/>
      <c r="AN86" s="3"/>
      <c r="AO86" s="20"/>
      <c r="AP86" s="17"/>
      <c r="AQ86" s="3"/>
      <c r="AR86" s="3"/>
      <c r="AS86" s="3"/>
      <c r="AT86" s="4"/>
      <c r="AV86" s="86">
        <f>IF(AND(BQ80&lt;31,BQ80&gt;0),BQ80+1,0)</f>
        <v>29</v>
      </c>
      <c r="AW86" s="88">
        <f>IF(AND(AV86&lt;31,AV86&gt;0),AV86+1,0)</f>
        <v>30</v>
      </c>
      <c r="AX86" s="3"/>
      <c r="AY86" s="3"/>
      <c r="AZ86" s="20"/>
      <c r="BA86" s="17"/>
      <c r="BB86" s="3"/>
      <c r="BC86" s="3"/>
      <c r="BD86" s="20"/>
      <c r="BE86" s="17"/>
      <c r="BF86" s="3"/>
      <c r="BG86" s="3"/>
      <c r="BH86" s="20"/>
      <c r="BI86" s="17"/>
      <c r="BJ86" s="3"/>
      <c r="BK86" s="3"/>
      <c r="BL86" s="20"/>
      <c r="BM86" s="17"/>
      <c r="BN86" s="3"/>
      <c r="BO86" s="3"/>
      <c r="BP86" s="3"/>
      <c r="BQ86" s="4"/>
    </row>
    <row r="87" spans="2:69" hidden="1">
      <c r="B87" s="5"/>
      <c r="C87" s="94">
        <f>S83+S81</f>
        <v>0</v>
      </c>
      <c r="D87" s="94">
        <f>T83+T81</f>
        <v>0</v>
      </c>
      <c r="E87" s="94">
        <f>U83+U81</f>
        <v>0</v>
      </c>
      <c r="F87" s="94">
        <f>V83+V81</f>
        <v>0</v>
      </c>
      <c r="G87" s="18"/>
      <c r="J87" s="19"/>
      <c r="K87" s="18"/>
      <c r="L87" s="6"/>
      <c r="M87" s="6"/>
      <c r="N87" s="19"/>
      <c r="O87" s="18"/>
      <c r="P87" s="6"/>
      <c r="Q87" s="6"/>
      <c r="R87" s="19"/>
      <c r="S87" s="18"/>
      <c r="T87" s="6"/>
      <c r="U87" s="6"/>
      <c r="V87" s="6"/>
      <c r="W87" s="8"/>
      <c r="Y87" s="5"/>
      <c r="Z87" s="18"/>
      <c r="AA87" s="6"/>
      <c r="AB87" s="6"/>
      <c r="AC87" s="19"/>
      <c r="AD87" s="18"/>
      <c r="AE87" s="6"/>
      <c r="AF87" s="6"/>
      <c r="AG87" s="19"/>
      <c r="AH87" s="18"/>
      <c r="AI87" s="6"/>
      <c r="AJ87" s="6"/>
      <c r="AK87" s="19"/>
      <c r="AL87" s="18"/>
      <c r="AM87" s="6"/>
      <c r="AN87" s="6"/>
      <c r="AO87" s="19"/>
      <c r="AP87" s="18"/>
      <c r="AQ87" s="6"/>
      <c r="AR87" s="6"/>
      <c r="AS87" s="6"/>
      <c r="AT87" s="8"/>
      <c r="AV87" s="5"/>
      <c r="AW87" s="94">
        <f>BM83+BM81</f>
        <v>0</v>
      </c>
      <c r="AX87" s="94">
        <f>BN83+BN81</f>
        <v>0</v>
      </c>
      <c r="AY87" s="94">
        <f>BO83+BO81</f>
        <v>0</v>
      </c>
      <c r="AZ87" s="94">
        <f>BP83+BP81</f>
        <v>0</v>
      </c>
      <c r="BA87" s="18"/>
      <c r="BB87" s="6"/>
      <c r="BC87" s="6"/>
      <c r="BD87" s="19"/>
      <c r="BE87" s="18"/>
      <c r="BF87" s="6"/>
      <c r="BG87" s="6"/>
      <c r="BH87" s="19"/>
      <c r="BI87" s="18"/>
      <c r="BJ87" s="6"/>
      <c r="BK87" s="6"/>
      <c r="BL87" s="19"/>
      <c r="BM87" s="18"/>
      <c r="BN87" s="6"/>
      <c r="BO87" s="6"/>
      <c r="BP87" s="6"/>
      <c r="BQ87" s="8"/>
    </row>
    <row r="88" spans="2:69">
      <c r="B88" s="5"/>
      <c r="C88" s="18"/>
      <c r="D88" s="6"/>
      <c r="E88" s="6"/>
      <c r="F88" s="19"/>
      <c r="G88" s="18"/>
      <c r="J88" s="19"/>
      <c r="K88" s="18"/>
      <c r="L88" s="6"/>
      <c r="M88" s="6"/>
      <c r="N88" s="19"/>
      <c r="O88" s="18"/>
      <c r="P88" s="6"/>
      <c r="Q88" s="6"/>
      <c r="R88" s="19"/>
      <c r="S88" s="18"/>
      <c r="T88" s="6"/>
      <c r="U88" s="6"/>
      <c r="V88" s="6"/>
      <c r="W88" s="8"/>
      <c r="Y88" s="5"/>
      <c r="Z88" s="18"/>
      <c r="AA88" s="6"/>
      <c r="AB88" s="6"/>
      <c r="AC88" s="19"/>
      <c r="AD88" s="18"/>
      <c r="AE88" s="6"/>
      <c r="AF88" s="6"/>
      <c r="AG88" s="19"/>
      <c r="AH88" s="18"/>
      <c r="AI88" s="6"/>
      <c r="AJ88" s="6"/>
      <c r="AK88" s="19"/>
      <c r="AL88" s="18"/>
      <c r="AM88" s="6"/>
      <c r="AN88" s="6"/>
      <c r="AO88" s="19"/>
      <c r="AP88" s="18"/>
      <c r="AQ88" s="6"/>
      <c r="AR88" s="6"/>
      <c r="AS88" s="6"/>
      <c r="AT88" s="8"/>
      <c r="AV88" s="5"/>
      <c r="AW88" s="18"/>
      <c r="AX88" s="6"/>
      <c r="AY88" s="6"/>
      <c r="AZ88" s="19"/>
      <c r="BA88" s="18"/>
      <c r="BB88" s="6"/>
      <c r="BC88" s="6"/>
      <c r="BD88" s="19"/>
      <c r="BE88" s="18"/>
      <c r="BF88" s="6"/>
      <c r="BG88" s="6"/>
      <c r="BH88" s="19"/>
      <c r="BI88" s="18"/>
      <c r="BJ88" s="6"/>
      <c r="BK88" s="6"/>
      <c r="BL88" s="19"/>
      <c r="BM88" s="18"/>
      <c r="BN88" s="6"/>
      <c r="BO88" s="6"/>
      <c r="BP88" s="6"/>
      <c r="BQ88" s="8"/>
    </row>
    <row r="89" spans="2:69" hidden="1">
      <c r="B89" s="5"/>
      <c r="C89" s="100">
        <f>IF(OR(AND(C86&gt;0,$F$3=$C$54,$N$3=C86),AND(ISBLANK(C88),C87&lt;$B$3,C87&gt;0,C86&gt;0)),1,0)</f>
        <v>0</v>
      </c>
      <c r="D89" s="97">
        <f>IF(OR(AND(C86&gt;0,$F$4=$C$54,$N$4=C86),AND(ISBLANK(D88),D87&lt;$B$4,D87&gt;0,C86&gt;0)),1,0)</f>
        <v>0</v>
      </c>
      <c r="E89" s="97">
        <f>IF(OR(AND(C86&gt;0,$F$5=$C$54,$N$5=C86),AND(ISBLANK(E88),E87&lt;$B$5,E87&gt;0,C86&gt;0)),1,0)</f>
        <v>0</v>
      </c>
      <c r="F89" s="97">
        <f>IF(OR(AND(C86&gt;0,$F$6=$C$54,$N$6=C86),AND(ISBLANK(F88),F87&lt;$B$6,F87&gt;0,C86&gt;0)),1,0)</f>
        <v>0</v>
      </c>
      <c r="G89" s="18"/>
      <c r="J89" s="19"/>
      <c r="K89" s="18"/>
      <c r="L89" s="6"/>
      <c r="M89" s="6"/>
      <c r="N89" s="19"/>
      <c r="O89" s="18"/>
      <c r="P89" s="6"/>
      <c r="Q89" s="6"/>
      <c r="R89" s="19"/>
      <c r="S89" s="18"/>
      <c r="T89" s="6"/>
      <c r="U89" s="6"/>
      <c r="V89" s="6"/>
      <c r="W89" s="8"/>
      <c r="Y89" s="5"/>
      <c r="Z89" s="18"/>
      <c r="AA89" s="6"/>
      <c r="AB89" s="6"/>
      <c r="AC89" s="19"/>
      <c r="AD89" s="18"/>
      <c r="AE89" s="6"/>
      <c r="AF89" s="6"/>
      <c r="AG89" s="19"/>
      <c r="AH89" s="18"/>
      <c r="AI89" s="6"/>
      <c r="AJ89" s="6"/>
      <c r="AK89" s="19"/>
      <c r="AL89" s="18"/>
      <c r="AM89" s="6"/>
      <c r="AN89" s="6"/>
      <c r="AO89" s="19"/>
      <c r="AP89" s="18"/>
      <c r="AQ89" s="6"/>
      <c r="AR89" s="6"/>
      <c r="AS89" s="6"/>
      <c r="AT89" s="8"/>
      <c r="AV89" s="5"/>
      <c r="AW89" s="100">
        <f>IF(OR(AND(AW86&gt;0,$F$3=$AW$54,$N$3=AW86),AND(ISBLANK(AW88),AW87&lt;$B$3,AW87&gt;0,AW86&gt;0)),1,0)</f>
        <v>0</v>
      </c>
      <c r="AX89" s="97">
        <f>IF(OR(AND(AW86&gt;0,$F$4=$AW$54,$N$4=AW86),AND(ISBLANK(AX88),AX87&lt;$B$4,AX87&gt;0,AW86&gt;0)),1,0)</f>
        <v>0</v>
      </c>
      <c r="AY89" s="97">
        <f>IF(OR(AND(AW86&gt;0,$F$5=$AW$54,$N$5=AW86),AND(ISBLANK(AY88),AY87&lt;$B$5,AY87&gt;0,AW86&gt;0)),1,0)</f>
        <v>0</v>
      </c>
      <c r="AZ89" s="97">
        <f>IF(OR(AND(AW86&gt;0,$F$6=$AW$54,$N$6=AW86),AND(ISBLANK(AZ88),AZ87&lt;$B$6,AZ87&gt;0,AW86&gt;0)),1,0)</f>
        <v>0</v>
      </c>
      <c r="BA89" s="18"/>
      <c r="BB89" s="6"/>
      <c r="BC89" s="6"/>
      <c r="BD89" s="19"/>
      <c r="BE89" s="18"/>
      <c r="BF89" s="6"/>
      <c r="BG89" s="6"/>
      <c r="BH89" s="19"/>
      <c r="BI89" s="18"/>
      <c r="BJ89" s="6"/>
      <c r="BK89" s="6"/>
      <c r="BL89" s="19"/>
      <c r="BM89" s="18"/>
      <c r="BN89" s="6"/>
      <c r="BO89" s="6"/>
      <c r="BP89" s="6"/>
      <c r="BQ89" s="8"/>
    </row>
    <row r="90" spans="2:69">
      <c r="B90" s="5"/>
      <c r="C90" s="94" t="str">
        <f>IF(C89&gt;0,"A","")</f>
        <v/>
      </c>
      <c r="D90" s="94" t="str">
        <f>IF(D89&gt;0,"B","")</f>
        <v/>
      </c>
      <c r="E90" s="94" t="str">
        <f>IF(E89&gt;0,"C","")</f>
        <v/>
      </c>
      <c r="F90" s="94" t="str">
        <f>IF(F89&gt;0,"D","")</f>
        <v/>
      </c>
      <c r="G90" s="18"/>
      <c r="J90" s="19"/>
      <c r="K90" s="18"/>
      <c r="L90" s="6"/>
      <c r="M90" s="6"/>
      <c r="N90" s="19"/>
      <c r="O90" s="18"/>
      <c r="P90" s="6"/>
      <c r="Q90" s="6"/>
      <c r="R90" s="19"/>
      <c r="S90" s="18"/>
      <c r="T90" s="6"/>
      <c r="U90" s="6"/>
      <c r="V90" s="6"/>
      <c r="W90" s="8"/>
      <c r="Y90" s="5"/>
      <c r="Z90" s="18"/>
      <c r="AA90" s="6"/>
      <c r="AB90" s="6"/>
      <c r="AC90" s="19"/>
      <c r="AD90" s="18"/>
      <c r="AE90" s="6"/>
      <c r="AF90" s="6"/>
      <c r="AG90" s="19"/>
      <c r="AH90" s="18"/>
      <c r="AI90" s="6"/>
      <c r="AJ90" s="6"/>
      <c r="AK90" s="19"/>
      <c r="AL90" s="18"/>
      <c r="AM90" s="6"/>
      <c r="AN90" s="6"/>
      <c r="AO90" s="19"/>
      <c r="AP90" s="18"/>
      <c r="AQ90" s="6"/>
      <c r="AR90" s="6"/>
      <c r="AS90" s="6"/>
      <c r="AT90" s="8"/>
      <c r="AV90" s="5"/>
      <c r="AW90" s="94" t="str">
        <f>IF(AW89&gt;0,"A","")</f>
        <v/>
      </c>
      <c r="AX90" s="94" t="str">
        <f>IF(AX89&gt;0,"B","")</f>
        <v/>
      </c>
      <c r="AY90" s="94" t="str">
        <f>IF(AY89&gt;0,"C","")</f>
        <v/>
      </c>
      <c r="AZ90" s="94" t="str">
        <f>IF(AZ89&gt;0,"D","")</f>
        <v/>
      </c>
      <c r="BA90" s="18"/>
      <c r="BB90" s="6"/>
      <c r="BC90" s="6"/>
      <c r="BD90" s="19"/>
      <c r="BE90" s="18"/>
      <c r="BF90" s="6"/>
      <c r="BG90" s="6"/>
      <c r="BH90" s="19"/>
      <c r="BI90" s="18"/>
      <c r="BJ90" s="6"/>
      <c r="BK90" s="6"/>
      <c r="BL90" s="19"/>
      <c r="BM90" s="18"/>
      <c r="BN90" s="6"/>
      <c r="BO90" s="6"/>
      <c r="BP90" s="6"/>
      <c r="BQ90" s="8"/>
    </row>
    <row r="91" spans="2:69" ht="13.5" thickBot="1">
      <c r="B91" s="13"/>
      <c r="C91" s="107">
        <f>C89+C87</f>
        <v>0</v>
      </c>
      <c r="D91" s="107">
        <f>D89+D87</f>
        <v>0</v>
      </c>
      <c r="E91" s="107">
        <f>E89+E87</f>
        <v>0</v>
      </c>
      <c r="F91" s="108">
        <f>F89+F87</f>
        <v>0</v>
      </c>
      <c r="G91" s="46"/>
      <c r="H91" s="46"/>
      <c r="I91" s="46"/>
      <c r="J91" s="47"/>
      <c r="K91" s="46"/>
      <c r="L91" s="46"/>
      <c r="M91" s="46"/>
      <c r="N91" s="47"/>
      <c r="O91" s="46"/>
      <c r="P91" s="46"/>
      <c r="Q91" s="46"/>
      <c r="R91" s="47"/>
      <c r="S91" s="46"/>
      <c r="T91" s="46"/>
      <c r="U91" s="46"/>
      <c r="V91" s="47"/>
      <c r="W91" s="41"/>
      <c r="Y91" s="13"/>
      <c r="Z91" s="14"/>
      <c r="AA91" s="14"/>
      <c r="AB91" s="14"/>
      <c r="AC91" s="22"/>
      <c r="AD91" s="14"/>
      <c r="AE91" s="14"/>
      <c r="AF91" s="14"/>
      <c r="AG91" s="22"/>
      <c r="AH91" s="14"/>
      <c r="AI91" s="14"/>
      <c r="AJ91" s="14"/>
      <c r="AK91" s="22"/>
      <c r="AL91" s="14"/>
      <c r="AM91" s="14"/>
      <c r="AN91" s="14"/>
      <c r="AO91" s="22"/>
      <c r="AP91" s="14"/>
      <c r="AQ91" s="14"/>
      <c r="AR91" s="14"/>
      <c r="AS91" s="22"/>
      <c r="AT91" s="41"/>
      <c r="AV91" s="13"/>
      <c r="AW91" s="107">
        <f>AW89+AW87</f>
        <v>0</v>
      </c>
      <c r="AX91" s="107">
        <f>AX89+AX87</f>
        <v>0</v>
      </c>
      <c r="AY91" s="107">
        <f>AY89+AY87</f>
        <v>0</v>
      </c>
      <c r="AZ91" s="108">
        <f>AZ89+AZ87</f>
        <v>0</v>
      </c>
      <c r="BA91" s="46"/>
      <c r="BB91" s="46"/>
      <c r="BC91" s="46"/>
      <c r="BD91" s="47"/>
      <c r="BE91" s="46"/>
      <c r="BF91" s="46"/>
      <c r="BG91" s="46"/>
      <c r="BH91" s="47"/>
      <c r="BI91" s="46"/>
      <c r="BJ91" s="46"/>
      <c r="BK91" s="46"/>
      <c r="BL91" s="47"/>
      <c r="BM91" s="46"/>
      <c r="BN91" s="46"/>
      <c r="BO91" s="46"/>
      <c r="BP91" s="47"/>
      <c r="BQ91" s="41"/>
    </row>
    <row r="92" spans="2:69" ht="13.5" thickTop="1">
      <c r="B92" s="6"/>
      <c r="C92" s="55"/>
      <c r="D92" s="55"/>
      <c r="E92" s="55"/>
      <c r="F92" s="55"/>
      <c r="G92" s="55"/>
      <c r="H92" s="55"/>
      <c r="I92" s="42"/>
      <c r="J92" s="74" t="s">
        <v>2</v>
      </c>
      <c r="K92" s="74" t="s">
        <v>4</v>
      </c>
      <c r="L92" s="74" t="s">
        <v>5</v>
      </c>
      <c r="M92" s="74" t="s">
        <v>7</v>
      </c>
      <c r="N92" s="55"/>
      <c r="O92" s="55"/>
      <c r="P92" s="55"/>
      <c r="Q92" s="55"/>
      <c r="R92" s="55"/>
      <c r="S92" s="55"/>
      <c r="T92" s="55"/>
      <c r="U92" s="55"/>
      <c r="V92" s="55"/>
      <c r="W92" s="6"/>
      <c r="Y92" s="6"/>
      <c r="Z92" s="6"/>
      <c r="AA92" s="6"/>
      <c r="AB92" s="6"/>
      <c r="AC92" s="6"/>
      <c r="AD92" s="6"/>
      <c r="AE92" s="6"/>
      <c r="AF92" s="42"/>
      <c r="AG92" s="74" t="s">
        <v>2</v>
      </c>
      <c r="AH92" s="74" t="s">
        <v>4</v>
      </c>
      <c r="AI92" s="74" t="s">
        <v>5</v>
      </c>
      <c r="AJ92" s="74" t="s">
        <v>7</v>
      </c>
      <c r="AK92" s="6"/>
      <c r="AL92" s="6"/>
      <c r="AM92" s="6"/>
      <c r="AN92" s="6"/>
      <c r="AO92" s="6"/>
      <c r="AP92" s="6"/>
      <c r="AQ92" s="6"/>
      <c r="AR92" s="6"/>
      <c r="AS92" s="6"/>
      <c r="AT92" s="6"/>
      <c r="AV92" s="6"/>
      <c r="AW92" s="55"/>
      <c r="AX92" s="55"/>
      <c r="AY92" s="55"/>
      <c r="AZ92" s="55"/>
      <c r="BA92" s="55"/>
      <c r="BB92" s="55"/>
      <c r="BC92" s="42"/>
      <c r="BD92" s="74" t="s">
        <v>2</v>
      </c>
      <c r="BE92" s="74" t="s">
        <v>4</v>
      </c>
      <c r="BF92" s="74" t="s">
        <v>5</v>
      </c>
      <c r="BG92" s="74" t="s">
        <v>7</v>
      </c>
      <c r="BH92" s="55"/>
      <c r="BI92" s="55"/>
      <c r="BJ92" s="55"/>
      <c r="BK92" s="55"/>
      <c r="BL92" s="55"/>
      <c r="BM92" s="55"/>
      <c r="BN92" s="55"/>
      <c r="BO92" s="55"/>
      <c r="BP92" s="55"/>
      <c r="BQ92" s="6"/>
    </row>
    <row r="93" spans="2:69">
      <c r="B93" s="1" t="s">
        <v>14</v>
      </c>
      <c r="I93" s="26" t="s">
        <v>10</v>
      </c>
      <c r="J93" s="83">
        <f>C59+C65+C71+C77+C83+C89</f>
        <v>0</v>
      </c>
      <c r="K93" s="83">
        <f>D59+D65+D71+D77+D83+D89</f>
        <v>0</v>
      </c>
      <c r="L93" s="83">
        <f>E59+E65+E71+E77+E83+E89</f>
        <v>0</v>
      </c>
      <c r="M93" s="83">
        <f>F59+F65+F71+F77+F83+F89</f>
        <v>0</v>
      </c>
      <c r="N93" s="6"/>
      <c r="O93" s="6" t="s">
        <v>15</v>
      </c>
      <c r="P93" s="6"/>
      <c r="Q93" s="6"/>
      <c r="R93" s="6"/>
      <c r="S93" s="6"/>
      <c r="T93" s="6"/>
      <c r="U93" s="6"/>
      <c r="V93" s="6"/>
      <c r="Y93" s="1" t="s">
        <v>14</v>
      </c>
      <c r="Z93" s="6"/>
      <c r="AA93" s="6"/>
      <c r="AB93" s="6"/>
      <c r="AC93" s="6"/>
      <c r="AD93" s="6"/>
      <c r="AE93" s="6"/>
      <c r="AF93" s="26" t="s">
        <v>10</v>
      </c>
      <c r="AG93" s="83">
        <f>Z59+Z65+Z71+Z77+Z83+Z89</f>
        <v>0</v>
      </c>
      <c r="AH93" s="83">
        <f>AA59+AA65+AA71+AA77+AA83+AA89</f>
        <v>0</v>
      </c>
      <c r="AI93" s="83">
        <f>AB59+AB65+AB71+AB77+AB83+AB89</f>
        <v>0</v>
      </c>
      <c r="AJ93" s="83">
        <f>AC59+AC65+AC71+AC77+AC83+AC89</f>
        <v>0</v>
      </c>
      <c r="AK93" s="6"/>
      <c r="AL93" s="6" t="s">
        <v>15</v>
      </c>
      <c r="AM93" s="6"/>
      <c r="AN93" s="6"/>
      <c r="AO93" s="6"/>
      <c r="AP93" s="6"/>
      <c r="AQ93" s="6"/>
      <c r="AR93" s="6"/>
      <c r="AS93" s="6"/>
      <c r="AV93" s="1" t="s">
        <v>14</v>
      </c>
      <c r="AW93" s="6"/>
      <c r="AX93" s="6"/>
      <c r="AY93" s="6"/>
      <c r="AZ93" s="6"/>
      <c r="BA93" s="6"/>
      <c r="BB93" s="6"/>
      <c r="BC93" s="26" t="s">
        <v>10</v>
      </c>
      <c r="BD93" s="83">
        <f>AW59+AW65+AW71+AW77+AW83+AW89</f>
        <v>0</v>
      </c>
      <c r="BE93" s="83">
        <f>AX59+AX65+AX71+AX77+AX83+AX89</f>
        <v>0</v>
      </c>
      <c r="BF93" s="83">
        <f>AY59+AY65+AY71+AY77+AY83+AY89</f>
        <v>0</v>
      </c>
      <c r="BG93" s="83">
        <f>AZ59+AZ65+AZ71+AZ77+AZ83+AZ89</f>
        <v>0</v>
      </c>
      <c r="BH93" s="6"/>
      <c r="BI93" s="6" t="s">
        <v>15</v>
      </c>
      <c r="BJ93" s="6"/>
      <c r="BK93" s="6"/>
      <c r="BL93" s="6"/>
      <c r="BM93" s="6"/>
      <c r="BN93" s="6"/>
      <c r="BO93" s="6"/>
      <c r="BP93" s="6"/>
    </row>
    <row r="94" spans="2:69">
      <c r="B94" s="1" t="s">
        <v>16</v>
      </c>
      <c r="G94" s="109">
        <f>C59+G59+K59+O59+S59+C65+G65+K65+O65+S65+C71+G71+K71+O71+S71+C77+G77+K77+O77+S77+C83+G83+K83+O83+S83+C89</f>
        <v>0</v>
      </c>
      <c r="H94" s="27"/>
      <c r="I94" s="6" t="s">
        <v>11</v>
      </c>
      <c r="J94" s="83">
        <f>G59+G65+G71+G77+G83+G89</f>
        <v>0</v>
      </c>
      <c r="K94" s="83">
        <f>H59+H65+H71+H77+H83+H89</f>
        <v>0</v>
      </c>
      <c r="L94" s="83">
        <f>I59+I65+I71+I77+I83+I89</f>
        <v>0</v>
      </c>
      <c r="M94" s="83">
        <f>J59+J65+J71+J77+J83+J89</f>
        <v>0</v>
      </c>
      <c r="N94" s="6"/>
      <c r="O94" s="6" t="s">
        <v>16</v>
      </c>
      <c r="P94" s="6"/>
      <c r="Q94" s="6"/>
      <c r="R94" s="6"/>
      <c r="S94" s="6"/>
      <c r="T94" s="6"/>
      <c r="U94" s="6"/>
      <c r="V94" s="6"/>
      <c r="W94" s="110">
        <f>G94+BQ49</f>
        <v>0</v>
      </c>
      <c r="Y94" s="1" t="s">
        <v>16</v>
      </c>
      <c r="Z94" s="6"/>
      <c r="AA94" s="6"/>
      <c r="AB94" s="6"/>
      <c r="AC94" s="6"/>
      <c r="AD94" s="109">
        <f>Z59+AD59+AH59+AL59+AP59+Z65+AD65+AH65+AL65+AP65+Z71+AD71+AH71+AL71+AP71+Z77+AD77+AH77+AL77+AP77+Z83+AD83+AH83+AL83+AP83+Z89</f>
        <v>0</v>
      </c>
      <c r="AE94" s="27"/>
      <c r="AF94" s="6" t="s">
        <v>11</v>
      </c>
      <c r="AG94" s="83">
        <f>AD59+AD65+AD71+AD77+AD83+AD89</f>
        <v>0</v>
      </c>
      <c r="AH94" s="83">
        <f>AE59+AE65+AE71+AE77+AE83+AE89</f>
        <v>0</v>
      </c>
      <c r="AI94" s="83">
        <f>AF59+AF65+AF71+AF77+AF83+AF89</f>
        <v>0</v>
      </c>
      <c r="AJ94" s="83">
        <f>AG59+AG65+AG71+AG77+AG83+AG89</f>
        <v>0</v>
      </c>
      <c r="AK94" s="6"/>
      <c r="AL94" s="6" t="s">
        <v>16</v>
      </c>
      <c r="AM94" s="6"/>
      <c r="AN94" s="6"/>
      <c r="AO94" s="6"/>
      <c r="AP94" s="6"/>
      <c r="AQ94" s="6"/>
      <c r="AR94" s="6"/>
      <c r="AS94" s="6"/>
      <c r="AT94" s="110">
        <f>AD94+W94</f>
        <v>0</v>
      </c>
      <c r="AV94" s="1" t="s">
        <v>16</v>
      </c>
      <c r="AW94" s="6"/>
      <c r="AX94" s="6"/>
      <c r="AY94" s="6"/>
      <c r="AZ94" s="6"/>
      <c r="BA94" s="109">
        <f>AW59+BA59+BE59+BI59+BM59+AW65+BA65+BE65+BI65+BM65+AW71+BA71+BE71+BI71+BM71+AW77+BA77+BE77+BI77+BM77+AW83+BA83+BE83+BI83+BM83+AW89</f>
        <v>0</v>
      </c>
      <c r="BB94" s="27"/>
      <c r="BC94" s="6" t="s">
        <v>11</v>
      </c>
      <c r="BD94" s="83">
        <f>BA59+BA65+BA71+BA77+BA83+BA89</f>
        <v>0</v>
      </c>
      <c r="BE94" s="83">
        <f>BB59+BB65+BB71+BB77+BB83+BB89</f>
        <v>0</v>
      </c>
      <c r="BF94" s="83">
        <f>BC59+BC65+BC71+BC77+BC83+BC89</f>
        <v>0</v>
      </c>
      <c r="BG94" s="83">
        <f>BD59+BD65+BD71+BD77+BD83+BD89</f>
        <v>0</v>
      </c>
      <c r="BH94" s="6"/>
      <c r="BI94" s="6" t="s">
        <v>16</v>
      </c>
      <c r="BJ94" s="6"/>
      <c r="BK94" s="6"/>
      <c r="BL94" s="6"/>
      <c r="BM94" s="6"/>
      <c r="BN94" s="6"/>
      <c r="BO94" s="6"/>
      <c r="BP94" s="6"/>
      <c r="BQ94" s="110">
        <f>BA94+AT94</f>
        <v>0</v>
      </c>
    </row>
    <row r="95" spans="2:69">
      <c r="B95" s="1" t="s">
        <v>17</v>
      </c>
      <c r="G95" s="109">
        <f>D59+H59+L59+P59+T59+D65+H65+L65+P65+T65+D71+H71+L71+P71+T71+D77+H77+L77+P77+T77+D83+H83+L83+P83+T83+D89</f>
        <v>0</v>
      </c>
      <c r="H95" s="28"/>
      <c r="I95" s="6" t="s">
        <v>12</v>
      </c>
      <c r="J95" s="83">
        <f>K59+K65+K71+K77+K83+K89</f>
        <v>0</v>
      </c>
      <c r="K95" s="83">
        <f>L59+L65+L71+L77+L83+L89</f>
        <v>0</v>
      </c>
      <c r="L95" s="83">
        <f>M59+M65+M71+M77+M83+M89</f>
        <v>0</v>
      </c>
      <c r="M95" s="83">
        <f>N59+N65+N71+N77+N83+N89</f>
        <v>0</v>
      </c>
      <c r="N95" s="6"/>
      <c r="O95" s="6" t="s">
        <v>17</v>
      </c>
      <c r="P95" s="6"/>
      <c r="Q95" s="6"/>
      <c r="R95" s="6"/>
      <c r="S95" s="6"/>
      <c r="T95" s="6"/>
      <c r="U95" s="6"/>
      <c r="V95" s="6"/>
      <c r="W95" s="110">
        <f>G95+BQ50</f>
        <v>0</v>
      </c>
      <c r="Y95" s="1" t="s">
        <v>17</v>
      </c>
      <c r="Z95" s="6"/>
      <c r="AA95" s="6"/>
      <c r="AB95" s="6"/>
      <c r="AC95" s="6"/>
      <c r="AD95" s="109">
        <f>AA59+AE59+AI59+AM59+AQ59+AA65+AE65+AI65+AM65+AQ65+AA71+AE71+AI71+AM71+AQ71+AA77+AE77+AI77+AM77+AQ77+AA83+AE83+AI83+AM83+AQ83+AA89</f>
        <v>0</v>
      </c>
      <c r="AE95" s="28"/>
      <c r="AF95" s="6" t="s">
        <v>12</v>
      </c>
      <c r="AG95" s="83">
        <f>AH59+AH65+AH71+AH77+AH83+AH89</f>
        <v>0</v>
      </c>
      <c r="AH95" s="83">
        <f>AI59+AI65+AI71+AI77+AI83+AI89</f>
        <v>0</v>
      </c>
      <c r="AI95" s="83">
        <f>AJ59+AJ65+AJ71+AJ77+AJ83+AJ89</f>
        <v>0</v>
      </c>
      <c r="AJ95" s="83">
        <f>AK59+AK65+AK71+AK77+AK83+AK89</f>
        <v>0</v>
      </c>
      <c r="AK95" s="6"/>
      <c r="AL95" s="6" t="s">
        <v>17</v>
      </c>
      <c r="AM95" s="6"/>
      <c r="AN95" s="6"/>
      <c r="AO95" s="6"/>
      <c r="AP95" s="6"/>
      <c r="AQ95" s="6"/>
      <c r="AR95" s="6"/>
      <c r="AS95" s="6"/>
      <c r="AT95" s="110">
        <f>AD95+W95</f>
        <v>0</v>
      </c>
      <c r="AV95" s="1" t="s">
        <v>17</v>
      </c>
      <c r="AW95" s="6"/>
      <c r="AX95" s="6"/>
      <c r="AY95" s="6"/>
      <c r="AZ95" s="6"/>
      <c r="BA95" s="109">
        <f>AX59+BB59+BF59+BJ59+BN59+AX65+BB65+BF65+BJ65+BN65+AX71+BB71+BF71+BJ71+BN71+AX77+BB77+BF77+BJ77+BN77+AX83+BB83+BF83+BJ83+BN83+AX89</f>
        <v>0</v>
      </c>
      <c r="BB95" s="28"/>
      <c r="BC95" s="6" t="s">
        <v>12</v>
      </c>
      <c r="BD95" s="83">
        <f>BE59+BE65+BE71+BE77+BE83+BE89</f>
        <v>0</v>
      </c>
      <c r="BE95" s="83">
        <f>BF59+BF65+BF71+BF77+BF83+BF89</f>
        <v>0</v>
      </c>
      <c r="BF95" s="83">
        <f>BG59+BG65+BG71+BG77+BG83+BG89</f>
        <v>0</v>
      </c>
      <c r="BG95" s="83">
        <f>BH59+BH65+BH71+BH77+BH83+BH89</f>
        <v>0</v>
      </c>
      <c r="BH95" s="6"/>
      <c r="BI95" s="6" t="s">
        <v>17</v>
      </c>
      <c r="BJ95" s="6"/>
      <c r="BK95" s="6"/>
      <c r="BL95" s="6"/>
      <c r="BM95" s="6"/>
      <c r="BN95" s="6"/>
      <c r="BO95" s="6"/>
      <c r="BP95" s="6"/>
      <c r="BQ95" s="110">
        <f>BA95+AT95</f>
        <v>0</v>
      </c>
    </row>
    <row r="96" spans="2:69">
      <c r="B96" s="1" t="s">
        <v>18</v>
      </c>
      <c r="G96" s="109">
        <f>E59+I59+M59+Q59+U59+E65+I65+M65+Q65+U65+E71+I71+M71+Q71+U71+E77+I77+M77+Q77+U77+E83+I83+M83+Q83+U83+E89</f>
        <v>0</v>
      </c>
      <c r="H96" s="28"/>
      <c r="I96" s="6" t="s">
        <v>11</v>
      </c>
      <c r="J96" s="83">
        <f>O59+O65+O71+O77+O83+O89</f>
        <v>0</v>
      </c>
      <c r="K96" s="83">
        <f>P59+P65+P71+P77+P83+P89</f>
        <v>0</v>
      </c>
      <c r="L96" s="83">
        <f>Q59+Q65+Q71+Q77+Q83+Q89</f>
        <v>0</v>
      </c>
      <c r="M96" s="83">
        <f>R59+R65+R71+R77+R83+R89</f>
        <v>0</v>
      </c>
      <c r="N96" s="6"/>
      <c r="O96" s="6" t="s">
        <v>18</v>
      </c>
      <c r="P96" s="6"/>
      <c r="Q96" s="6"/>
      <c r="R96" s="6"/>
      <c r="S96" s="6"/>
      <c r="T96" s="6"/>
      <c r="U96" s="6"/>
      <c r="V96" s="6"/>
      <c r="W96" s="110">
        <f>G96+BQ51</f>
        <v>0</v>
      </c>
      <c r="Y96" s="1" t="s">
        <v>18</v>
      </c>
      <c r="Z96" s="6"/>
      <c r="AA96" s="6"/>
      <c r="AB96" s="6"/>
      <c r="AC96" s="6"/>
      <c r="AD96" s="109">
        <f>AB59+AF59+AJ59+AN59+AR59+AB65+AF65+AJ65+AN65+AR65+AB71+AF71+AJ71+AN71+AR71+AB77+AF77+AJ77+AN77+AR77+AB83+AF83+AJ83+AN83+AR83+AB89</f>
        <v>0</v>
      </c>
      <c r="AE96" s="28"/>
      <c r="AF96" s="6" t="s">
        <v>11</v>
      </c>
      <c r="AG96" s="83">
        <f>AL59+AL65+AL71+AL77+AL83+AL89</f>
        <v>0</v>
      </c>
      <c r="AH96" s="83">
        <f>AM59+AM65+AM71+AM77+AM83+AM89</f>
        <v>0</v>
      </c>
      <c r="AI96" s="83">
        <f>AN59+AN65+AN71+AN77+AN83+AN89</f>
        <v>0</v>
      </c>
      <c r="AJ96" s="83">
        <f>AO59+AO65+AO71+AO77+AO83+AO89</f>
        <v>0</v>
      </c>
      <c r="AK96" s="6"/>
      <c r="AL96" s="6" t="s">
        <v>18</v>
      </c>
      <c r="AM96" s="6"/>
      <c r="AN96" s="6"/>
      <c r="AO96" s="6"/>
      <c r="AP96" s="6"/>
      <c r="AQ96" s="6"/>
      <c r="AR96" s="6"/>
      <c r="AS96" s="6"/>
      <c r="AT96" s="110">
        <f>AD96+W96</f>
        <v>0</v>
      </c>
      <c r="AV96" s="1" t="s">
        <v>18</v>
      </c>
      <c r="AW96" s="6"/>
      <c r="AX96" s="6"/>
      <c r="AY96" s="6"/>
      <c r="AZ96" s="6"/>
      <c r="BA96" s="109">
        <f>AY59+BC59+BG59+BK59+BO59+AY65+BC65+BG65+BK65+BO65+AY71+BC71+BG71+BK71+BO71+AY77+BC77+BG77+BK77+BO77+AY83+BC83+BG83+BK83+BO83+AY89</f>
        <v>0</v>
      </c>
      <c r="BB96" s="28"/>
      <c r="BC96" s="6" t="s">
        <v>11</v>
      </c>
      <c r="BD96" s="83">
        <f>BI59+BI65+BI71+BI77+BI83+BI89</f>
        <v>0</v>
      </c>
      <c r="BE96" s="83">
        <f>BJ59+BJ65+BJ71+BJ77+BJ83+BJ89</f>
        <v>0</v>
      </c>
      <c r="BF96" s="83">
        <f>BK59+BK65+BK71+BK77+BK83+BK89</f>
        <v>0</v>
      </c>
      <c r="BG96" s="83">
        <f>BL59+BL65+BL71+BL77+BL83+BL89</f>
        <v>0</v>
      </c>
      <c r="BH96" s="6"/>
      <c r="BI96" s="6" t="s">
        <v>18</v>
      </c>
      <c r="BJ96" s="6"/>
      <c r="BK96" s="6"/>
      <c r="BL96" s="6"/>
      <c r="BM96" s="6"/>
      <c r="BN96" s="6"/>
      <c r="BO96" s="6"/>
      <c r="BP96" s="6"/>
      <c r="BQ96" s="110">
        <f>BA96+AT96</f>
        <v>0</v>
      </c>
    </row>
    <row r="97" spans="2:69">
      <c r="B97" s="1" t="s">
        <v>19</v>
      </c>
      <c r="G97" s="109">
        <f>F59+J59+N59+R59+V59+F65+J65+N65+R65+V65+F71+J71+N71+R71+V71+F77+J77+N77+R77+V77+F83+J83+N83+R83+V83+F89</f>
        <v>0</v>
      </c>
      <c r="H97" s="28"/>
      <c r="I97" s="6" t="s">
        <v>13</v>
      </c>
      <c r="J97" s="83">
        <f>S59+S65+S71+S77+S83+S89</f>
        <v>0</v>
      </c>
      <c r="K97" s="83">
        <f>T59+T65+T71+T77+T83+T89</f>
        <v>0</v>
      </c>
      <c r="L97" s="83">
        <f>U59+U65+U71+U77+U83+U89</f>
        <v>0</v>
      </c>
      <c r="M97" s="83">
        <f>V59+V65+V71+V77+V83+V89</f>
        <v>0</v>
      </c>
      <c r="N97" s="6"/>
      <c r="O97" s="6" t="s">
        <v>19</v>
      </c>
      <c r="P97" s="6"/>
      <c r="Q97" s="6"/>
      <c r="R97" s="6"/>
      <c r="S97" s="6"/>
      <c r="T97" s="6"/>
      <c r="U97" s="6"/>
      <c r="V97" s="6"/>
      <c r="W97" s="110">
        <f>G97+BQ52</f>
        <v>0</v>
      </c>
      <c r="Y97" s="1" t="s">
        <v>19</v>
      </c>
      <c r="Z97" s="6"/>
      <c r="AA97" s="6"/>
      <c r="AB97" s="6"/>
      <c r="AC97" s="6"/>
      <c r="AD97" s="109">
        <f>AC59+AG59+AK59+AO59+AS59+AC65+AG65+AK65+AO65+AS65+AC71+AG71+AK71+AO71+AS71+AC77+AG77+AK77+AO77+AS77+AC83+AG83+AK83+AO83+AS83+AC89</f>
        <v>0</v>
      </c>
      <c r="AE97" s="28"/>
      <c r="AF97" s="6" t="s">
        <v>13</v>
      </c>
      <c r="AG97" s="83">
        <f>AP59+AP65+AP71+AP77+AP83+AP89</f>
        <v>0</v>
      </c>
      <c r="AH97" s="83">
        <f>AQ59+AQ65+AQ71+AQ77+AQ83+AQ89</f>
        <v>0</v>
      </c>
      <c r="AI97" s="83">
        <f>AR59+AR65+AR71+AR77+AR83+AR89</f>
        <v>0</v>
      </c>
      <c r="AJ97" s="83">
        <f>AS59+AS65+AS71+AS77+AS83+AS89</f>
        <v>0</v>
      </c>
      <c r="AK97" s="6"/>
      <c r="AL97" s="6" t="s">
        <v>19</v>
      </c>
      <c r="AM97" s="6"/>
      <c r="AN97" s="6"/>
      <c r="AO97" s="6"/>
      <c r="AP97" s="6"/>
      <c r="AQ97" s="6"/>
      <c r="AR97" s="6"/>
      <c r="AS97" s="6"/>
      <c r="AT97" s="110">
        <f>AD97+W97</f>
        <v>0</v>
      </c>
      <c r="AV97" s="1" t="s">
        <v>19</v>
      </c>
      <c r="AW97" s="6"/>
      <c r="AX97" s="6"/>
      <c r="AY97" s="6"/>
      <c r="AZ97" s="6"/>
      <c r="BA97" s="109">
        <f>AZ59+BD59+BH59+BL59+BP59+AZ65+BD65+BH65+BL65+BP65+AZ71+BD71+BH71+BL71+BP71+AZ77+BD77+BH77+BL77+BP77+AZ83+BD83+BH83+BL83+BP83+AZ89</f>
        <v>0</v>
      </c>
      <c r="BB97" s="28"/>
      <c r="BC97" s="6" t="s">
        <v>13</v>
      </c>
      <c r="BD97" s="83">
        <f>BM59+BM65+BM71+BM77+BM83+BM89</f>
        <v>0</v>
      </c>
      <c r="BE97" s="83">
        <f>BN59+BN65+BN71+BN77+BN83+BN89</f>
        <v>0</v>
      </c>
      <c r="BF97" s="83">
        <f>BO59+BO65+BO71+BO77+BO83+BO89</f>
        <v>0</v>
      </c>
      <c r="BG97" s="83">
        <f>BP59+BP65+BP71+BP77+BP83+BP89</f>
        <v>0</v>
      </c>
      <c r="BH97" s="6"/>
      <c r="BI97" s="6" t="s">
        <v>19</v>
      </c>
      <c r="BJ97" s="6"/>
      <c r="BK97" s="6"/>
      <c r="BL97" s="6"/>
      <c r="BM97" s="6"/>
      <c r="BN97" s="6"/>
      <c r="BO97" s="6"/>
      <c r="BP97" s="6"/>
      <c r="BQ97" s="110">
        <f>BA97+AT97</f>
        <v>0</v>
      </c>
    </row>
    <row r="98" spans="2:69"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</row>
    <row r="99" spans="2:69" s="49" customFormat="1" ht="16.5" thickBot="1">
      <c r="B99" s="111">
        <f>A1+1</f>
        <v>1</v>
      </c>
      <c r="C99" s="81" t="s">
        <v>23</v>
      </c>
      <c r="G99" s="50"/>
      <c r="H99" s="50"/>
      <c r="I99" s="50"/>
      <c r="J99" s="50"/>
      <c r="K99" s="53"/>
      <c r="L99" s="53"/>
      <c r="M99" s="53"/>
      <c r="N99" s="53"/>
      <c r="O99" s="50"/>
      <c r="P99" s="50"/>
      <c r="Q99" s="50"/>
      <c r="R99" s="50"/>
      <c r="S99" s="52"/>
      <c r="T99" s="50"/>
      <c r="U99" s="50"/>
      <c r="V99" s="50"/>
      <c r="Y99" s="85">
        <f>A1+1</f>
        <v>1</v>
      </c>
      <c r="Z99" s="82" t="s">
        <v>24</v>
      </c>
      <c r="AA99" s="50"/>
      <c r="AB99" s="50"/>
      <c r="AC99" s="50"/>
      <c r="AD99" s="50"/>
      <c r="AE99" s="50"/>
      <c r="AF99" s="50"/>
      <c r="AG99" s="50"/>
      <c r="AH99" s="53"/>
      <c r="AI99" s="53"/>
      <c r="AJ99" s="53"/>
      <c r="AK99" s="53"/>
      <c r="AL99" s="50"/>
      <c r="AM99" s="50"/>
      <c r="AN99" s="50"/>
      <c r="AO99" s="50"/>
      <c r="AP99" s="54"/>
      <c r="AQ99" s="54"/>
      <c r="AR99" s="54"/>
      <c r="AS99" s="54"/>
      <c r="AV99" s="85">
        <f>A1+1</f>
        <v>1</v>
      </c>
      <c r="AW99" s="82" t="s">
        <v>25</v>
      </c>
      <c r="AX99" s="50"/>
      <c r="AY99" s="50"/>
      <c r="AZ99" s="50"/>
      <c r="BA99" s="50"/>
      <c r="BB99" s="50"/>
      <c r="BC99" s="50"/>
      <c r="BD99" s="50"/>
      <c r="BE99" s="53"/>
      <c r="BF99" s="53"/>
      <c r="BG99" s="53"/>
      <c r="BH99" s="53"/>
      <c r="BI99" s="50"/>
      <c r="BJ99" s="50"/>
      <c r="BK99" s="50"/>
      <c r="BL99" s="50"/>
      <c r="BM99" s="54"/>
      <c r="BN99" s="54"/>
      <c r="BO99" s="54"/>
      <c r="BP99" s="54"/>
    </row>
    <row r="100" spans="2:69" ht="13.5" thickTop="1">
      <c r="B100" s="9" t="s">
        <v>9</v>
      </c>
      <c r="C100" s="24" t="s">
        <v>10</v>
      </c>
      <c r="D100" s="10"/>
      <c r="E100" s="10"/>
      <c r="F100" s="21"/>
      <c r="G100" s="24" t="s">
        <v>11</v>
      </c>
      <c r="H100" s="10"/>
      <c r="I100" s="10"/>
      <c r="J100" s="21"/>
      <c r="K100" s="24" t="s">
        <v>12</v>
      </c>
      <c r="L100" s="10"/>
      <c r="M100" s="10"/>
      <c r="N100" s="21"/>
      <c r="O100" s="24" t="s">
        <v>11</v>
      </c>
      <c r="P100" s="10"/>
      <c r="Q100" s="10"/>
      <c r="R100" s="21"/>
      <c r="S100" s="24" t="s">
        <v>13</v>
      </c>
      <c r="T100" s="10"/>
      <c r="U100" s="10"/>
      <c r="V100" s="10"/>
      <c r="W100" s="11" t="s">
        <v>9</v>
      </c>
      <c r="Y100" s="9" t="s">
        <v>9</v>
      </c>
      <c r="Z100" s="24" t="s">
        <v>10</v>
      </c>
      <c r="AA100" s="10"/>
      <c r="AB100" s="10"/>
      <c r="AC100" s="21"/>
      <c r="AD100" s="24" t="s">
        <v>11</v>
      </c>
      <c r="AE100" s="10"/>
      <c r="AF100" s="10"/>
      <c r="AG100" s="21"/>
      <c r="AH100" s="24" t="s">
        <v>12</v>
      </c>
      <c r="AI100" s="10"/>
      <c r="AJ100" s="10"/>
      <c r="AK100" s="21"/>
      <c r="AL100" s="24" t="s">
        <v>11</v>
      </c>
      <c r="AM100" s="10"/>
      <c r="AN100" s="10"/>
      <c r="AO100" s="21"/>
      <c r="AP100" s="24" t="s">
        <v>13</v>
      </c>
      <c r="AQ100" s="10"/>
      <c r="AR100" s="10"/>
      <c r="AS100" s="10"/>
      <c r="AT100" s="11" t="s">
        <v>9</v>
      </c>
      <c r="AV100" s="9" t="s">
        <v>9</v>
      </c>
      <c r="AW100" s="24" t="s">
        <v>10</v>
      </c>
      <c r="AX100" s="10"/>
      <c r="AY100" s="10"/>
      <c r="AZ100" s="21"/>
      <c r="BA100" s="24" t="s">
        <v>11</v>
      </c>
      <c r="BB100" s="10"/>
      <c r="BC100" s="10"/>
      <c r="BD100" s="21"/>
      <c r="BE100" s="24" t="s">
        <v>12</v>
      </c>
      <c r="BF100" s="10"/>
      <c r="BG100" s="10"/>
      <c r="BH100" s="21"/>
      <c r="BI100" s="24" t="s">
        <v>11</v>
      </c>
      <c r="BJ100" s="10"/>
      <c r="BK100" s="10"/>
      <c r="BL100" s="21"/>
      <c r="BM100" s="24" t="s">
        <v>13</v>
      </c>
      <c r="BN100" s="10"/>
      <c r="BO100" s="10"/>
      <c r="BP100" s="10"/>
      <c r="BQ100" s="11" t="s">
        <v>9</v>
      </c>
    </row>
    <row r="101" spans="2:69">
      <c r="B101" s="86">
        <f>IF(BQ80=31,1,0)</f>
        <v>0</v>
      </c>
      <c r="C101" s="90">
        <f>IF(AV86=31,1,IF(B101=1,2,0))</f>
        <v>0</v>
      </c>
      <c r="D101" s="56"/>
      <c r="E101" s="56"/>
      <c r="F101" s="57"/>
      <c r="G101" s="90">
        <f>IF(AW86=31,1,IF(C101&gt;0,C101+1,0))</f>
        <v>0</v>
      </c>
      <c r="H101" s="56"/>
      <c r="I101" s="56"/>
      <c r="J101" s="57"/>
      <c r="K101" s="90">
        <f>IF(BA80=31,1,IF(G101&gt;0,G101+1,0))</f>
        <v>0</v>
      </c>
      <c r="L101" s="56"/>
      <c r="M101" s="56"/>
      <c r="N101" s="57"/>
      <c r="O101" s="90">
        <f>IF(BE80=31,1,IF(K101&gt;0,K101+1,0))</f>
        <v>0</v>
      </c>
      <c r="P101" s="56"/>
      <c r="Q101" s="56"/>
      <c r="R101" s="57"/>
      <c r="S101" s="90">
        <f>IF(BI80=31,1,IF(O101&gt;0,O101+1,0))</f>
        <v>0</v>
      </c>
      <c r="T101" s="56"/>
      <c r="U101" s="56"/>
      <c r="V101" s="56"/>
      <c r="W101" s="89">
        <f>IF(BM80=31,1,IF(S101&gt;0,S101+1,0))</f>
        <v>0</v>
      </c>
      <c r="Y101" s="86">
        <f>IF(W125=31,1,0)</f>
        <v>0</v>
      </c>
      <c r="Z101" s="88">
        <f>IF(B131=31,1,IF(Y101=1,2,0))</f>
        <v>0</v>
      </c>
      <c r="AA101" s="3"/>
      <c r="AB101" s="3"/>
      <c r="AC101" s="20"/>
      <c r="AD101" s="88">
        <f>IF(C131=31,1,IF(Z101&gt;0,Z101+1,0))</f>
        <v>0</v>
      </c>
      <c r="AE101" s="3"/>
      <c r="AF101" s="3"/>
      <c r="AG101" s="20"/>
      <c r="AH101" s="88">
        <f>IF(G125=31,1,IF(AD101&gt;0,AD101+1,0))</f>
        <v>0</v>
      </c>
      <c r="AI101" s="3"/>
      <c r="AJ101" s="3"/>
      <c r="AK101" s="20"/>
      <c r="AL101" s="88">
        <f>IF(K125=31,1,IF(AH101&gt;0,AH101+1,0))</f>
        <v>0</v>
      </c>
      <c r="AM101" s="3"/>
      <c r="AN101" s="3"/>
      <c r="AO101" s="20"/>
      <c r="AP101" s="90">
        <f>IF(O125=31,1,IF(AL101&gt;0,AL101+1,0))</f>
        <v>0</v>
      </c>
      <c r="AQ101" s="56"/>
      <c r="AR101" s="56"/>
      <c r="AS101" s="56"/>
      <c r="AT101" s="89">
        <f>IF(S125=31,1,IF(AP101&gt;0,AP101+1,0))</f>
        <v>0</v>
      </c>
      <c r="AV101" s="86">
        <f>IF(AND(AT119=28,Y125=0),1,0)</f>
        <v>0</v>
      </c>
      <c r="AW101" s="88">
        <f>IF(OR(AND(Y125=28,Z125=0),AND(Y125=29)),1,IF(AV101&gt;0,AV101+1,0))</f>
        <v>0</v>
      </c>
      <c r="AX101" s="3"/>
      <c r="AY101" s="3"/>
      <c r="AZ101" s="20"/>
      <c r="BA101" s="88">
        <f>IF(OR(AND(Z125=28,AD125=0),AND(Z125=29)),1,IF(AW101&gt;0,AW101+1,0))</f>
        <v>0</v>
      </c>
      <c r="BB101" s="3"/>
      <c r="BC101" s="3"/>
      <c r="BD101" s="20"/>
      <c r="BE101" s="88">
        <f>IF(OR(AND(AD125=28,AH125=0),AND(AD125=29)),1,IF(BA101&gt;0,BA101+1,0))</f>
        <v>0</v>
      </c>
      <c r="BF101" s="3"/>
      <c r="BG101" s="3"/>
      <c r="BH101" s="20"/>
      <c r="BI101" s="88">
        <f>IF(OR(AND(AH125=28,AL125=0),AND(AH125=29)),1,IF(BE101&gt;0,BE101+1,0))</f>
        <v>0</v>
      </c>
      <c r="BJ101" s="3"/>
      <c r="BK101" s="3"/>
      <c r="BL101" s="20"/>
      <c r="BM101" s="88">
        <f>IF(OR(AND(AL125=28,AP125=0),AND(AL125=29)),1,IF(BI101&gt;0,BI101+1,0))</f>
        <v>0</v>
      </c>
      <c r="BN101" s="3"/>
      <c r="BO101" s="3"/>
      <c r="BP101" s="3"/>
      <c r="BQ101" s="89">
        <f>IF(OR(AND(AP125=28,AT125=0),AND(AP125=29)),1,IF(BM101&gt;0,BM101+1,0))</f>
        <v>0</v>
      </c>
    </row>
    <row r="102" spans="2:69" hidden="1">
      <c r="B102" s="5"/>
      <c r="C102" s="95">
        <f>AW87+AW89</f>
        <v>0</v>
      </c>
      <c r="D102" s="96">
        <f>AX87+AX89</f>
        <v>0</v>
      </c>
      <c r="E102" s="96">
        <f>AY87+AY89</f>
        <v>0</v>
      </c>
      <c r="F102" s="96">
        <f>AZ87+AZ89</f>
        <v>0</v>
      </c>
      <c r="G102" s="105">
        <f t="shared" ref="G102:V102" si="91">C104+C102</f>
        <v>0</v>
      </c>
      <c r="H102" s="106">
        <f t="shared" si="91"/>
        <v>0</v>
      </c>
      <c r="I102" s="106">
        <f t="shared" si="91"/>
        <v>0</v>
      </c>
      <c r="J102" s="106">
        <f t="shared" si="91"/>
        <v>0</v>
      </c>
      <c r="K102" s="105">
        <f t="shared" si="91"/>
        <v>0</v>
      </c>
      <c r="L102" s="106">
        <f t="shared" si="91"/>
        <v>0</v>
      </c>
      <c r="M102" s="106">
        <f t="shared" si="91"/>
        <v>0</v>
      </c>
      <c r="N102" s="106">
        <f t="shared" si="91"/>
        <v>0</v>
      </c>
      <c r="O102" s="105">
        <f t="shared" si="91"/>
        <v>0</v>
      </c>
      <c r="P102" s="106">
        <f t="shared" si="91"/>
        <v>0</v>
      </c>
      <c r="Q102" s="106">
        <f t="shared" si="91"/>
        <v>0</v>
      </c>
      <c r="R102" s="106">
        <f t="shared" si="91"/>
        <v>0</v>
      </c>
      <c r="S102" s="105">
        <f t="shared" si="91"/>
        <v>0</v>
      </c>
      <c r="T102" s="106">
        <f t="shared" si="91"/>
        <v>0</v>
      </c>
      <c r="U102" s="106">
        <f t="shared" si="91"/>
        <v>0</v>
      </c>
      <c r="V102" s="106">
        <f t="shared" si="91"/>
        <v>0</v>
      </c>
      <c r="W102" s="8"/>
      <c r="Y102" s="5"/>
      <c r="Z102" s="93">
        <f>C132+C134</f>
        <v>0</v>
      </c>
      <c r="AA102" s="94">
        <f>D132+D134</f>
        <v>0</v>
      </c>
      <c r="AB102" s="94">
        <f>E132+E134</f>
        <v>0</v>
      </c>
      <c r="AC102" s="94">
        <f>F132+F134</f>
        <v>0</v>
      </c>
      <c r="AD102" s="91">
        <f t="shared" ref="AD102:AS102" si="92">Z104+Z102</f>
        <v>0</v>
      </c>
      <c r="AE102" s="92">
        <f t="shared" si="92"/>
        <v>0</v>
      </c>
      <c r="AF102" s="92">
        <f t="shared" si="92"/>
        <v>0</v>
      </c>
      <c r="AG102" s="92">
        <f t="shared" si="92"/>
        <v>0</v>
      </c>
      <c r="AH102" s="91">
        <f t="shared" si="92"/>
        <v>0</v>
      </c>
      <c r="AI102" s="92">
        <f t="shared" si="92"/>
        <v>0</v>
      </c>
      <c r="AJ102" s="92">
        <f t="shared" si="92"/>
        <v>0</v>
      </c>
      <c r="AK102" s="92">
        <f t="shared" si="92"/>
        <v>0</v>
      </c>
      <c r="AL102" s="91">
        <f t="shared" si="92"/>
        <v>0</v>
      </c>
      <c r="AM102" s="92">
        <f t="shared" si="92"/>
        <v>0</v>
      </c>
      <c r="AN102" s="92">
        <f t="shared" si="92"/>
        <v>0</v>
      </c>
      <c r="AO102" s="92">
        <f t="shared" si="92"/>
        <v>0</v>
      </c>
      <c r="AP102" s="105">
        <f t="shared" si="92"/>
        <v>0</v>
      </c>
      <c r="AQ102" s="106">
        <f t="shared" si="92"/>
        <v>0</v>
      </c>
      <c r="AR102" s="106">
        <f t="shared" si="92"/>
        <v>0</v>
      </c>
      <c r="AS102" s="106">
        <f t="shared" si="92"/>
        <v>0</v>
      </c>
      <c r="AT102" s="8"/>
      <c r="AV102" s="5"/>
      <c r="AW102" s="93">
        <f>AP126+AP128</f>
        <v>0</v>
      </c>
      <c r="AX102" s="94">
        <f>AQ126+AQ128</f>
        <v>0</v>
      </c>
      <c r="AY102" s="94">
        <f>AR126+AR128</f>
        <v>0</v>
      </c>
      <c r="AZ102" s="94">
        <f>AS126+AS128</f>
        <v>0</v>
      </c>
      <c r="BA102" s="91">
        <f t="shared" ref="BA102:BP102" si="93">AW104+AW102</f>
        <v>0</v>
      </c>
      <c r="BB102" s="92">
        <f t="shared" si="93"/>
        <v>0</v>
      </c>
      <c r="BC102" s="92">
        <f t="shared" si="93"/>
        <v>0</v>
      </c>
      <c r="BD102" s="92">
        <f t="shared" si="93"/>
        <v>0</v>
      </c>
      <c r="BE102" s="91">
        <f t="shared" si="93"/>
        <v>0</v>
      </c>
      <c r="BF102" s="92">
        <f t="shared" si="93"/>
        <v>0</v>
      </c>
      <c r="BG102" s="92">
        <f t="shared" si="93"/>
        <v>0</v>
      </c>
      <c r="BH102" s="92">
        <f t="shared" si="93"/>
        <v>0</v>
      </c>
      <c r="BI102" s="91">
        <f t="shared" si="93"/>
        <v>0</v>
      </c>
      <c r="BJ102" s="92">
        <f t="shared" si="93"/>
        <v>0</v>
      </c>
      <c r="BK102" s="92">
        <f t="shared" si="93"/>
        <v>0</v>
      </c>
      <c r="BL102" s="92">
        <f t="shared" si="93"/>
        <v>0</v>
      </c>
      <c r="BM102" s="91">
        <f t="shared" si="93"/>
        <v>0</v>
      </c>
      <c r="BN102" s="92">
        <f t="shared" si="93"/>
        <v>0</v>
      </c>
      <c r="BO102" s="92">
        <f t="shared" si="93"/>
        <v>0</v>
      </c>
      <c r="BP102" s="92">
        <f t="shared" si="93"/>
        <v>0</v>
      </c>
      <c r="BQ102" s="8"/>
    </row>
    <row r="103" spans="2:69">
      <c r="B103" s="5"/>
      <c r="C103" s="58"/>
      <c r="D103" s="59"/>
      <c r="E103" s="59"/>
      <c r="F103" s="60"/>
      <c r="G103" s="58"/>
      <c r="H103" s="59"/>
      <c r="I103" s="59"/>
      <c r="J103" s="60"/>
      <c r="K103" s="58"/>
      <c r="L103" s="59"/>
      <c r="M103" s="59"/>
      <c r="N103" s="60"/>
      <c r="O103" s="58"/>
      <c r="P103" s="59"/>
      <c r="Q103" s="59"/>
      <c r="R103" s="60"/>
      <c r="S103" s="58"/>
      <c r="T103" s="59"/>
      <c r="U103" s="59"/>
      <c r="V103" s="59"/>
      <c r="W103" s="8"/>
      <c r="Y103" s="5"/>
      <c r="Z103" s="18"/>
      <c r="AA103" s="6"/>
      <c r="AB103" s="6"/>
      <c r="AC103" s="19"/>
      <c r="AD103" s="18"/>
      <c r="AE103" s="6"/>
      <c r="AF103" s="6"/>
      <c r="AG103" s="19"/>
      <c r="AH103" s="18"/>
      <c r="AI103" s="6"/>
      <c r="AJ103" s="6"/>
      <c r="AK103" s="19"/>
      <c r="AL103" s="18"/>
      <c r="AM103" s="6"/>
      <c r="AN103" s="6"/>
      <c r="AO103" s="19"/>
      <c r="AP103" s="58"/>
      <c r="AQ103" s="59"/>
      <c r="AR103" s="59"/>
      <c r="AS103" s="59"/>
      <c r="AT103" s="8"/>
      <c r="AV103" s="5"/>
      <c r="AW103" s="18"/>
      <c r="AX103" s="6"/>
      <c r="AY103" s="6"/>
      <c r="AZ103" s="19"/>
      <c r="BA103" s="18"/>
      <c r="BB103" s="6"/>
      <c r="BC103" s="6"/>
      <c r="BD103" s="19"/>
      <c r="BE103" s="18"/>
      <c r="BF103" s="6"/>
      <c r="BG103" s="6"/>
      <c r="BH103" s="19"/>
      <c r="BI103" s="18"/>
      <c r="BJ103" s="6"/>
      <c r="BK103" s="6"/>
      <c r="BL103" s="19"/>
      <c r="BM103" s="18"/>
      <c r="BN103" s="6"/>
      <c r="BO103" s="6"/>
      <c r="BP103" s="6"/>
      <c r="BQ103" s="8"/>
    </row>
    <row r="104" spans="2:69" hidden="1">
      <c r="B104" s="5"/>
      <c r="C104" s="101">
        <f>IF(OR(AND(C101&gt;0,$F$3=$C$99,$N$3=C101),AND(ISBLANK(C103),C102&lt;$B$3,C102&gt;0,C101&gt;0)),1,0)</f>
        <v>0</v>
      </c>
      <c r="D104" s="102">
        <f>IF(OR(AND(C101&gt;0,$F$4=$C$99,$N$4=C101),AND(ISBLANK(D103),D102&lt;$B$4,D102&gt;0,C101&gt;0)),1,0)</f>
        <v>0</v>
      </c>
      <c r="E104" s="102">
        <f>IF(OR(AND(C101&gt;0,$F$5=$C$99,$N$5=C101),AND(ISBLANK(E103),E102&lt;$B$5,E102&gt;0,C101&gt;0)),1,0)</f>
        <v>0</v>
      </c>
      <c r="F104" s="102">
        <f>IF(OR(AND(C101&gt;0,$F$6=$C$99,$N$6=C101),AND(ISBLANK(F103),F102&lt;$B$6,F102&gt;0,C101&gt;0)),1,0)</f>
        <v>0</v>
      </c>
      <c r="G104" s="101">
        <f>IF(OR(AND(G101&gt;0,$F$3=$C$99,$N$3=G101),AND(ISBLANK(G103),G102&lt;$B$3,G102&gt;0,G101&gt;0)),1,0)</f>
        <v>0</v>
      </c>
      <c r="H104" s="102">
        <f>IF(OR(AND(G101&gt;0,$F$4=$C$99,$N$4=G101),AND(ISBLANK(H103),H102&lt;$B$4,H102&gt;0,G101&gt;0)),1,0)</f>
        <v>0</v>
      </c>
      <c r="I104" s="102">
        <f>IF(OR(AND(G101&gt;0,$F$5=$C$99,$N$5=G101),AND(ISBLANK(I103),I102&lt;$B$5,I102&gt;0,G101&gt;0)),1,0)</f>
        <v>0</v>
      </c>
      <c r="J104" s="102">
        <f>IF(OR(AND(G101&gt;0,$F$6=$C$99,$N$6=G101),AND(ISBLANK(J103),J102&lt;$B$6,J102&gt;0,G101&gt;0)),1,0)</f>
        <v>0</v>
      </c>
      <c r="K104" s="101">
        <f>IF(OR(AND(K101&gt;0,$F$3=$C$99,$N$3=K101),AND(ISBLANK(K103),K102&lt;$B$3,K102&gt;0,K101&gt;0)),1,0)</f>
        <v>0</v>
      </c>
      <c r="L104" s="102">
        <f>IF(OR(AND(K101&gt;0,$F$4=$C$99,$N$4=K101),AND(ISBLANK(L103),L102&lt;$B$4,L102&gt;0,K101&gt;0)),1,0)</f>
        <v>0</v>
      </c>
      <c r="M104" s="102">
        <f>IF(OR(AND(K101&gt;0,$F$5=$C$99,$N$5=K101),AND(ISBLANK(M103),M102&lt;$B$5,M102&gt;0,K101&gt;0)),1,0)</f>
        <v>0</v>
      </c>
      <c r="N104" s="102">
        <f>IF(OR(AND(K101&gt;0,$F$6=$C$99,$N$6=K101),AND(ISBLANK(N103),N102&lt;$B$6,N102&gt;0,K101&gt;0)),1,0)</f>
        <v>0</v>
      </c>
      <c r="O104" s="101">
        <f>IF(OR(AND(O101&gt;0,$F$3=$C$99,$N$3=O101),AND(ISBLANK(O103),O102&lt;$B$3,O102&gt;0,O101&gt;0)),1,0)</f>
        <v>0</v>
      </c>
      <c r="P104" s="102">
        <f>IF(OR(AND(O101&gt;0,$F$4=$C$99,$N$4=O101),AND(ISBLANK(P103),P102&lt;$B$4,P102&gt;0,O101&gt;0)),1,0)</f>
        <v>0</v>
      </c>
      <c r="Q104" s="102">
        <f>IF(OR(AND(O101&gt;0,$F$5=$C$99,$N$5=O101),AND(ISBLANK(Q103),Q102&lt;$B$5,Q102&gt;0,O101&gt;0)),1,0)</f>
        <v>0</v>
      </c>
      <c r="R104" s="102">
        <f>IF(OR(AND(O101&gt;0,$F$6=$C$99,$N$6=O101),AND(ISBLANK(R103),R102&lt;$B$6,R102&gt;0,O101&gt;0)),1,0)</f>
        <v>0</v>
      </c>
      <c r="S104" s="101">
        <f>IF(OR(AND(S101&gt;0,$F$3=$C$99,$N$3=S101),AND(ISBLANK(S103),S102&lt;$B$3,S102&gt;0,S101&gt;0)),1,0)</f>
        <v>0</v>
      </c>
      <c r="T104" s="102">
        <f>IF(OR(AND(S101&gt;0,$F$4=$C$99,$N$4=S101),AND(ISBLANK(T103),T102&lt;$B$4,T102&gt;0,S101&gt;0)),1,0)</f>
        <v>0</v>
      </c>
      <c r="U104" s="102">
        <f>IF(OR(AND(S101&gt;0,$F$5=$C$99,$N$5=S101),AND(ISBLANK(U103),U102&lt;$B$5,U102&gt;0,S101&gt;0)),1,0)</f>
        <v>0</v>
      </c>
      <c r="V104" s="102">
        <f>IF(OR(AND(S101&gt;0,$F$6=$C$99,$N$6=S101),AND(ISBLANK(V103),V102&lt;$B$6,V102&gt;0,S101&gt;0)),1,0)</f>
        <v>0</v>
      </c>
      <c r="W104" s="8"/>
      <c r="Y104" s="5"/>
      <c r="Z104" s="100">
        <f>IF(OR(AND(Z101&gt;0,$F$3=$Z$99,$N$3=Z101),AND(ISBLANK(Z103),Z102&lt;$B$3,Z102&gt;0,Z101&gt;0)),1,0)</f>
        <v>0</v>
      </c>
      <c r="AA104" s="97">
        <f>IF(OR(AND(Z101&gt;0,$F$4=$Z$99,$N$4=Z101),AND(ISBLANK(AA103),AA102&lt;$B$4,AA102&gt;0,Z101&gt;0)),1,0)</f>
        <v>0</v>
      </c>
      <c r="AB104" s="97">
        <f>IF(OR(AND(Z101&gt;0,$F$5=$Z$99,$N$5=Z101),AND(ISBLANK(AB103),AB102&lt;$B$5,AB102&gt;0,Z101&gt;0)),1,0)</f>
        <v>0</v>
      </c>
      <c r="AC104" s="97">
        <f>IF(OR(AND(Z101&gt;0,$F$6=$Z$99,$N$6=Z101),AND(ISBLANK(AC103),AC102&lt;$B$6,AC102&gt;0,Z101&gt;0)),1,0)</f>
        <v>0</v>
      </c>
      <c r="AD104" s="100">
        <f>IF(OR(AND(AD101&gt;0,$F$3=$Z$99,$N$3=AD101),AND(ISBLANK(AD103),AD102&lt;$B$3,AD102&gt;0,AD101&gt;0)),1,0)</f>
        <v>0</v>
      </c>
      <c r="AE104" s="97">
        <f>IF(OR(AND(AD101&gt;0,$F$4=$Z$99,$N$4=AD101),AND(ISBLANK(AE103),AE102&lt;$B$4,AE102&gt;0,AD101&gt;0)),1,0)</f>
        <v>0</v>
      </c>
      <c r="AF104" s="97">
        <f>IF(OR(AND(AD101&gt;0,$F$5=$Z$99,$N$5=AD101),AND(ISBLANK(AF103),AF102&lt;$B$5,AF102&gt;0,AD101&gt;0)),1,0)</f>
        <v>0</v>
      </c>
      <c r="AG104" s="97">
        <f>IF(OR(AND(AD101&gt;0,$F$6=$Z$99,$N$6=AD101),AND(ISBLANK(AG103),AG102&lt;$B$6,AG102&gt;0,AD101&gt;0)),1,0)</f>
        <v>0</v>
      </c>
      <c r="AH104" s="100">
        <f>IF(OR(AND(AH101&gt;0,$F$3=$Z$99,$N$3=AH101),AND(ISBLANK(AH103),AH102&lt;$B$3,AH102&gt;0,AH101&gt;0)),1,0)</f>
        <v>0</v>
      </c>
      <c r="AI104" s="97">
        <f>IF(OR(AND(AH101&gt;0,$F$4=$Z$99,$N$4=AH101),AND(ISBLANK(AI103),AI102&lt;$B$4,AI102&gt;0,AH101&gt;0)),1,0)</f>
        <v>0</v>
      </c>
      <c r="AJ104" s="97">
        <f>IF(OR(AND(AH101&gt;0,$F$5=$Z$99,$N$5=AH101),AND(ISBLANK(AJ103),AJ102&lt;$B$5,AJ102&gt;0,AH101&gt;0)),1,0)</f>
        <v>0</v>
      </c>
      <c r="AK104" s="97">
        <f>IF(OR(AND(AH101&gt;0,$F$6=$Z$99,$N$6=AH101),AND(ISBLANK(AK103),AK102&lt;$B$6,AK102&gt;0,AH101&gt;0)),1,0)</f>
        <v>0</v>
      </c>
      <c r="AL104" s="100">
        <f>IF(OR(AND(AL101&gt;0,$F$3=$Z$99,$N$3=AL101),AND(ISBLANK(AL103),AL102&lt;$B$3,AL102&gt;0,AL101&gt;0)),1,0)</f>
        <v>0</v>
      </c>
      <c r="AM104" s="97">
        <f>IF(OR(AND(AL101&gt;0,$F$4=$Z$99,$N$4=AL101),AND(ISBLANK(AM103),AM102&lt;$B$4,AM102&gt;0,AL101&gt;0)),1,0)</f>
        <v>0</v>
      </c>
      <c r="AN104" s="97">
        <f>IF(OR(AND(AL101&gt;0,$F$5=$Z$99,$N$5=AL101),AND(ISBLANK(AN103),AN102&lt;$B$5,AN102&gt;0,AL101&gt;0)),1,0)</f>
        <v>0</v>
      </c>
      <c r="AO104" s="97">
        <f>IF(OR(AND(AL101&gt;0,$F$6=$Z$99,$N$6=AL101),AND(ISBLANK(AO103),AO102&lt;$B$6,AO102&gt;0,AL101&gt;0)),1,0)</f>
        <v>0</v>
      </c>
      <c r="AP104" s="101">
        <f>IF(OR(AND(AP101&gt;0,$F$3=$Z$99,$N$3=AP101),AND(ISBLANK(AP103),AP102&lt;$B$3,AP102&gt;0,AP101&gt;0)),1,0)</f>
        <v>0</v>
      </c>
      <c r="AQ104" s="102">
        <f>IF(OR(AND(AP101&gt;0,$F$4=$Z$99,$N$4=AP101),AND(ISBLANK(AQ103),AQ102&lt;$B$4,AQ102&gt;0,AP101&gt;0)),1,0)</f>
        <v>0</v>
      </c>
      <c r="AR104" s="102">
        <f>IF(OR(AND(AP101&gt;0,$F$5=$Z$99,$N$5=AP101),AND(ISBLANK(AR103),AR102&lt;$B$5,AR102&gt;0,AP101&gt;0)),1,0)</f>
        <v>0</v>
      </c>
      <c r="AS104" s="102">
        <f>IF(OR(AND(AP101&gt;0,$F$6=$Z$99,$N$6=AP101),AND(ISBLANK(AS103),AS102&lt;$B$6,AS102&gt;0,AP101&gt;0)),1,0)</f>
        <v>0</v>
      </c>
      <c r="AT104" s="8"/>
      <c r="AV104" s="5"/>
      <c r="AW104" s="100">
        <f>IF(OR(AND(AW101&gt;0,$F$3=$AW$99,$N$3=AW101),AND(ISBLANK(AW103),AW102&lt;$B$3,AW102&gt;0,AW101&gt;0)),1,0)</f>
        <v>0</v>
      </c>
      <c r="AX104" s="97">
        <f>IF(OR(AND(AW101&gt;0,$F$4=$AW$99,$N$4=AW101),AND(ISBLANK(AX103),AX102&lt;$B$4,AX102&gt;0,AW101&gt;0)),1,0)</f>
        <v>0</v>
      </c>
      <c r="AY104" s="97">
        <f>IF(OR(AND(AW101&gt;0,$F$5=$AW$99,$N$5=AW101),AND(ISBLANK(AY103),AY102&lt;$B$5,AY102&gt;0,AW101&gt;0)),1,0)</f>
        <v>0</v>
      </c>
      <c r="AZ104" s="97">
        <f>IF(OR(AND(AW101&gt;0,$F$6=$AW$99,$N$6=AW101),AND(ISBLANK(AZ103),AZ102&lt;$B$6,AZ102&gt;0,AW101&gt;0)),1,0)</f>
        <v>0</v>
      </c>
      <c r="BA104" s="100">
        <f>IF(OR(AND(BA101&gt;0,$F$3=$AW$99,$N$3=BA101),AND(ISBLANK(BA103),BA102&lt;$B$3,BA102&gt;0,BA101&gt;0)),1,0)</f>
        <v>0</v>
      </c>
      <c r="BB104" s="97">
        <f>IF(OR(AND(BA101&gt;0,$F$4=$AW$99,$N$4=BA101),AND(ISBLANK(BB103),BB102&lt;$B$4,BB102&gt;0,BA101&gt;0)),1,0)</f>
        <v>0</v>
      </c>
      <c r="BC104" s="97">
        <f>IF(OR(AND(BA101&gt;0,$F$5=$AW$99,$N$5=BA101),AND(ISBLANK(BC103),BC102&lt;$B$5,BC102&gt;0,BA101&gt;0)),1,0)</f>
        <v>0</v>
      </c>
      <c r="BD104" s="97">
        <f>IF(OR(AND(BA101&gt;0,$F$6=$AW$99,$N$6=BA101),AND(ISBLANK(BD103),BD102&lt;$B$6,BD102&gt;0,BA101&gt;0)),1,0)</f>
        <v>0</v>
      </c>
      <c r="BE104" s="100">
        <f>IF(OR(AND(BE101&gt;0,$F$3=$AW$99,$N$3=BE101),AND(ISBLANK(BE103),BE102&lt;$B$3,BE102&gt;0,BE101&gt;0)),1,0)</f>
        <v>0</v>
      </c>
      <c r="BF104" s="97">
        <f>IF(OR(AND(BE101&gt;0,$F$4=$AW$99,$N$4=BE101),AND(ISBLANK(BF103),BF102&lt;$B$4,BF102&gt;0,BE101&gt;0)),1,0)</f>
        <v>0</v>
      </c>
      <c r="BG104" s="97">
        <f>IF(OR(AND(BE101&gt;0,$F$5=$AW$99,$N$5=BE101),AND(ISBLANK(BG103),BG102&lt;$B$5,BG102&gt;0,BE101&gt;0)),1,0)</f>
        <v>0</v>
      </c>
      <c r="BH104" s="97">
        <f>IF(OR(AND(BE101&gt;0,$F$6=$AW$99,$N$6=BE101),AND(ISBLANK(BH103),BH102&lt;$B$6,BH102&gt;0,BE101&gt;0)),1,0)</f>
        <v>0</v>
      </c>
      <c r="BI104" s="100">
        <f>IF(OR(AND(BI101&gt;0,$F$3=$AW$99,$N$3=BI101),AND(ISBLANK(BI103),BI102&lt;$B$3,BI102&gt;0,BI101&gt;0)),1,0)</f>
        <v>0</v>
      </c>
      <c r="BJ104" s="97">
        <f>IF(OR(AND(BI101&gt;0,$F$4=$AW$99,$N$4=BI101),AND(ISBLANK(BJ103),BJ102&lt;$B$4,BJ102&gt;0,BI101&gt;0)),1,0)</f>
        <v>0</v>
      </c>
      <c r="BK104" s="97">
        <f>IF(OR(AND(BI101&gt;0,$F$5=$AW$99,$N$5=BI101),AND(ISBLANK(BK103),BK102&lt;$B$5,BK102&gt;0,BI101&gt;0)),1,0)</f>
        <v>0</v>
      </c>
      <c r="BL104" s="97">
        <f>IF(OR(AND(BI101&gt;0,$F$6=$AW$99,$N$6=BI101),AND(ISBLANK(BL103),BL102&lt;$B$6,BL102&gt;0,BI101&gt;0)),1,0)</f>
        <v>0</v>
      </c>
      <c r="BM104" s="100">
        <f>IF(OR(AND(BM101&gt;0,$F$3=$AW$99,$N$3=BM101),AND(ISBLANK(BM103),BM102&lt;$B$3,BM102&gt;0,BM101&gt;0)),1,0)</f>
        <v>0</v>
      </c>
      <c r="BN104" s="97">
        <f>IF(OR(AND(BM101&gt;0,$F$4=$AW$99,$N$4=BM101),AND(ISBLANK(BN103),BN102&lt;$B$4,BN102&gt;0,BM101&gt;0)),1,0)</f>
        <v>0</v>
      </c>
      <c r="BO104" s="97">
        <f>IF(OR(AND(BM101&gt;0,$F$5=$AW$99,$N$5=BM101),AND(ISBLANK(BO103),BO102&lt;$B$5,BO102&gt;0,BM101&gt;0)),1,0)</f>
        <v>0</v>
      </c>
      <c r="BP104" s="97">
        <f>IF(OR(AND(BM101&gt;0,$F$6=$AW$99,$N$6=BM101),AND(ISBLANK(BP103),BP102&lt;$B$6,BP102&gt;0,BM101&gt;0)),1,0)</f>
        <v>0</v>
      </c>
      <c r="BQ104" s="8"/>
    </row>
    <row r="105" spans="2:69" s="6" customFormat="1">
      <c r="B105" s="5"/>
      <c r="C105" s="96" t="str">
        <f>IF(C104&gt;0,"A","")</f>
        <v/>
      </c>
      <c r="D105" s="96" t="str">
        <f>IF(D104&gt;0,"B","")</f>
        <v/>
      </c>
      <c r="E105" s="96" t="str">
        <f>IF(E104&gt;0,"C","")</f>
        <v/>
      </c>
      <c r="F105" s="96" t="str">
        <f>IF(F104&gt;0,"D","")</f>
        <v/>
      </c>
      <c r="G105" s="95" t="str">
        <f>IF(G104&gt;0,"A","")</f>
        <v/>
      </c>
      <c r="H105" s="96" t="str">
        <f>IF(H104&gt;0,"B","")</f>
        <v/>
      </c>
      <c r="I105" s="96" t="str">
        <f>IF(I104&gt;0,"C","")</f>
        <v/>
      </c>
      <c r="J105" s="96" t="str">
        <f>IF(J104&gt;0,"D","")</f>
        <v/>
      </c>
      <c r="K105" s="95" t="str">
        <f>IF(K104&gt;0,"A","")</f>
        <v/>
      </c>
      <c r="L105" s="96" t="str">
        <f>IF(L104&gt;0,"B","")</f>
        <v/>
      </c>
      <c r="M105" s="96" t="str">
        <f>IF(M104&gt;0,"C","")</f>
        <v/>
      </c>
      <c r="N105" s="96" t="str">
        <f>IF(N104&gt;0,"D","")</f>
        <v/>
      </c>
      <c r="O105" s="95" t="str">
        <f>IF(O104&gt;0,"A","")</f>
        <v/>
      </c>
      <c r="P105" s="96" t="str">
        <f>IF(P104&gt;0,"B","")</f>
        <v/>
      </c>
      <c r="Q105" s="96" t="str">
        <f>IF(Q104&gt;0,"C","")</f>
        <v/>
      </c>
      <c r="R105" s="96" t="str">
        <f>IF(R104&gt;0,"D","")</f>
        <v/>
      </c>
      <c r="S105" s="95" t="str">
        <f>IF(S104&gt;0,"A","")</f>
        <v/>
      </c>
      <c r="T105" s="96" t="str">
        <f>IF(T104&gt;0,"B","")</f>
        <v/>
      </c>
      <c r="U105" s="96" t="str">
        <f>IF(U104&gt;0,"C","")</f>
        <v/>
      </c>
      <c r="V105" s="96" t="str">
        <f>IF(V104&gt;0,"D","")</f>
        <v/>
      </c>
      <c r="W105" s="8"/>
      <c r="Y105" s="5"/>
      <c r="Z105" s="93" t="str">
        <f>IF(Z104&gt;0,"A","")</f>
        <v/>
      </c>
      <c r="AA105" s="94" t="str">
        <f>IF(AA104&gt;0,"B","")</f>
        <v/>
      </c>
      <c r="AB105" s="94" t="str">
        <f>IF(AB104&gt;0,"C","")</f>
        <v/>
      </c>
      <c r="AC105" s="94" t="str">
        <f>IF(AC104&gt;0,"D","")</f>
        <v/>
      </c>
      <c r="AD105" s="93" t="str">
        <f>IF(AD104&gt;0,"A","")</f>
        <v/>
      </c>
      <c r="AE105" s="94" t="str">
        <f>IF(AE104&gt;0,"B","")</f>
        <v/>
      </c>
      <c r="AF105" s="94" t="str">
        <f>IF(AF104&gt;0,"C","")</f>
        <v/>
      </c>
      <c r="AG105" s="94" t="str">
        <f>IF(AG104&gt;0,"D","")</f>
        <v/>
      </c>
      <c r="AH105" s="93" t="str">
        <f>IF(AH104&gt;0,"A","")</f>
        <v/>
      </c>
      <c r="AI105" s="94" t="str">
        <f>IF(AI104&gt;0,"B","")</f>
        <v/>
      </c>
      <c r="AJ105" s="94" t="str">
        <f>IF(AJ104&gt;0,"C","")</f>
        <v/>
      </c>
      <c r="AK105" s="94" t="str">
        <f>IF(AK104&gt;0,"D","")</f>
        <v/>
      </c>
      <c r="AL105" s="93" t="str">
        <f>IF(AL104&gt;0,"A","")</f>
        <v/>
      </c>
      <c r="AM105" s="94" t="str">
        <f>IF(AM104&gt;0,"B","")</f>
        <v/>
      </c>
      <c r="AN105" s="94" t="str">
        <f>IF(AN104&gt;0,"C","")</f>
        <v/>
      </c>
      <c r="AO105" s="94" t="str">
        <f>IF(AO104&gt;0,"D","")</f>
        <v/>
      </c>
      <c r="AP105" s="95" t="str">
        <f>IF(AP104&gt;0,"A","")</f>
        <v/>
      </c>
      <c r="AQ105" s="96" t="str">
        <f>IF(AQ104&gt;0,"B","")</f>
        <v/>
      </c>
      <c r="AR105" s="96" t="str">
        <f>IF(AR104&gt;0,"C","")</f>
        <v/>
      </c>
      <c r="AS105" s="96" t="str">
        <f>IF(AS104&gt;0,"D","")</f>
        <v/>
      </c>
      <c r="AT105" s="8"/>
      <c r="AV105" s="5"/>
      <c r="AW105" s="93" t="str">
        <f>IF(AW104&gt;0,"A","")</f>
        <v/>
      </c>
      <c r="AX105" s="94" t="str">
        <f>IF(AX104&gt;0,"B","")</f>
        <v/>
      </c>
      <c r="AY105" s="94" t="str">
        <f>IF(AY104&gt;0,"C","")</f>
        <v/>
      </c>
      <c r="AZ105" s="94" t="str">
        <f>IF(AZ104&gt;0,"D","")</f>
        <v/>
      </c>
      <c r="BA105" s="93" t="str">
        <f>IF(BA104&gt;0,"A","")</f>
        <v/>
      </c>
      <c r="BB105" s="94" t="str">
        <f>IF(BB104&gt;0,"B","")</f>
        <v/>
      </c>
      <c r="BC105" s="94" t="str">
        <f>IF(BC104&gt;0,"C","")</f>
        <v/>
      </c>
      <c r="BD105" s="94" t="str">
        <f>IF(BD104&gt;0,"D","")</f>
        <v/>
      </c>
      <c r="BE105" s="93" t="str">
        <f>IF(BE104&gt;0,"A","")</f>
        <v/>
      </c>
      <c r="BF105" s="94" t="str">
        <f>IF(BF104&gt;0,"B","")</f>
        <v/>
      </c>
      <c r="BG105" s="94" t="str">
        <f>IF(BG104&gt;0,"C","")</f>
        <v/>
      </c>
      <c r="BH105" s="94" t="str">
        <f>IF(BH104&gt;0,"D","")</f>
        <v/>
      </c>
      <c r="BI105" s="93" t="str">
        <f>IF(BI104&gt;0,"A","")</f>
        <v/>
      </c>
      <c r="BJ105" s="94" t="str">
        <f>IF(BJ104&gt;0,"B","")</f>
        <v/>
      </c>
      <c r="BK105" s="94" t="str">
        <f>IF(BK104&gt;0,"C","")</f>
        <v/>
      </c>
      <c r="BL105" s="94" t="str">
        <f>IF(BL104&gt;0,"D","")</f>
        <v/>
      </c>
      <c r="BM105" s="93" t="str">
        <f>IF(BM104&gt;0,"A","")</f>
        <v/>
      </c>
      <c r="BN105" s="94" t="str">
        <f>IF(BN104&gt;0,"B","")</f>
        <v/>
      </c>
      <c r="BO105" s="94" t="str">
        <f>IF(BO104&gt;0,"C","")</f>
        <v/>
      </c>
      <c r="BP105" s="94" t="str">
        <f>IF(BP104&gt;0,"D","")</f>
        <v/>
      </c>
      <c r="BQ105" s="8"/>
    </row>
    <row r="106" spans="2:69">
      <c r="B106" s="5"/>
      <c r="C106" s="103">
        <f t="shared" ref="C106:L106" si="94">C104+C102</f>
        <v>0</v>
      </c>
      <c r="D106" s="103">
        <f t="shared" si="94"/>
        <v>0</v>
      </c>
      <c r="E106" s="103">
        <f t="shared" si="94"/>
        <v>0</v>
      </c>
      <c r="F106" s="104">
        <f t="shared" si="94"/>
        <v>0</v>
      </c>
      <c r="G106" s="103">
        <f t="shared" si="94"/>
        <v>0</v>
      </c>
      <c r="H106" s="103">
        <f t="shared" si="94"/>
        <v>0</v>
      </c>
      <c r="I106" s="103">
        <f t="shared" si="94"/>
        <v>0</v>
      </c>
      <c r="J106" s="104">
        <f t="shared" si="94"/>
        <v>0</v>
      </c>
      <c r="K106" s="103">
        <f t="shared" si="94"/>
        <v>0</v>
      </c>
      <c r="L106" s="103">
        <f t="shared" si="94"/>
        <v>0</v>
      </c>
      <c r="M106" s="103">
        <f t="shared" ref="M106:V106" si="95">M104+M102</f>
        <v>0</v>
      </c>
      <c r="N106" s="104">
        <f t="shared" si="95"/>
        <v>0</v>
      </c>
      <c r="O106" s="103">
        <f t="shared" si="95"/>
        <v>0</v>
      </c>
      <c r="P106" s="103">
        <f t="shared" si="95"/>
        <v>0</v>
      </c>
      <c r="Q106" s="103">
        <f t="shared" si="95"/>
        <v>0</v>
      </c>
      <c r="R106" s="104">
        <f t="shared" si="95"/>
        <v>0</v>
      </c>
      <c r="S106" s="103">
        <f t="shared" si="95"/>
        <v>0</v>
      </c>
      <c r="T106" s="103">
        <f t="shared" si="95"/>
        <v>0</v>
      </c>
      <c r="U106" s="103">
        <f t="shared" si="95"/>
        <v>0</v>
      </c>
      <c r="V106" s="103">
        <f t="shared" si="95"/>
        <v>0</v>
      </c>
      <c r="W106" s="8"/>
      <c r="Y106" s="5"/>
      <c r="Z106" s="98">
        <f t="shared" ref="Z106:AI106" si="96">Z104+Z102</f>
        <v>0</v>
      </c>
      <c r="AA106" s="98">
        <f t="shared" si="96"/>
        <v>0</v>
      </c>
      <c r="AB106" s="98">
        <f t="shared" si="96"/>
        <v>0</v>
      </c>
      <c r="AC106" s="99">
        <f t="shared" si="96"/>
        <v>0</v>
      </c>
      <c r="AD106" s="98">
        <f t="shared" si="96"/>
        <v>0</v>
      </c>
      <c r="AE106" s="98">
        <f t="shared" si="96"/>
        <v>0</v>
      </c>
      <c r="AF106" s="98">
        <f t="shared" si="96"/>
        <v>0</v>
      </c>
      <c r="AG106" s="99">
        <f t="shared" si="96"/>
        <v>0</v>
      </c>
      <c r="AH106" s="98">
        <f t="shared" si="96"/>
        <v>0</v>
      </c>
      <c r="AI106" s="98">
        <f t="shared" si="96"/>
        <v>0</v>
      </c>
      <c r="AJ106" s="98">
        <f t="shared" ref="AJ106:AS106" si="97">AJ104+AJ102</f>
        <v>0</v>
      </c>
      <c r="AK106" s="99">
        <f t="shared" si="97"/>
        <v>0</v>
      </c>
      <c r="AL106" s="98">
        <f t="shared" si="97"/>
        <v>0</v>
      </c>
      <c r="AM106" s="98">
        <f t="shared" si="97"/>
        <v>0</v>
      </c>
      <c r="AN106" s="98">
        <f t="shared" si="97"/>
        <v>0</v>
      </c>
      <c r="AO106" s="99">
        <f t="shared" si="97"/>
        <v>0</v>
      </c>
      <c r="AP106" s="103">
        <f t="shared" si="97"/>
        <v>0</v>
      </c>
      <c r="AQ106" s="103">
        <f t="shared" si="97"/>
        <v>0</v>
      </c>
      <c r="AR106" s="103">
        <f t="shared" si="97"/>
        <v>0</v>
      </c>
      <c r="AS106" s="103">
        <f t="shared" si="97"/>
        <v>0</v>
      </c>
      <c r="AT106" s="8"/>
      <c r="AV106" s="5"/>
      <c r="AW106" s="98">
        <f t="shared" ref="AW106:BF106" si="98">AW104+AW102</f>
        <v>0</v>
      </c>
      <c r="AX106" s="98">
        <f t="shared" si="98"/>
        <v>0</v>
      </c>
      <c r="AY106" s="98">
        <f t="shared" si="98"/>
        <v>0</v>
      </c>
      <c r="AZ106" s="99">
        <f t="shared" si="98"/>
        <v>0</v>
      </c>
      <c r="BA106" s="98">
        <f t="shared" si="98"/>
        <v>0</v>
      </c>
      <c r="BB106" s="98">
        <f t="shared" si="98"/>
        <v>0</v>
      </c>
      <c r="BC106" s="98">
        <f t="shared" si="98"/>
        <v>0</v>
      </c>
      <c r="BD106" s="99">
        <f t="shared" si="98"/>
        <v>0</v>
      </c>
      <c r="BE106" s="98">
        <f t="shared" si="98"/>
        <v>0</v>
      </c>
      <c r="BF106" s="98">
        <f t="shared" si="98"/>
        <v>0</v>
      </c>
      <c r="BG106" s="98">
        <f t="shared" ref="BG106:BP106" si="99">BG104+BG102</f>
        <v>0</v>
      </c>
      <c r="BH106" s="99">
        <f t="shared" si="99"/>
        <v>0</v>
      </c>
      <c r="BI106" s="98">
        <f t="shared" si="99"/>
        <v>0</v>
      </c>
      <c r="BJ106" s="98">
        <f t="shared" si="99"/>
        <v>0</v>
      </c>
      <c r="BK106" s="98">
        <f t="shared" si="99"/>
        <v>0</v>
      </c>
      <c r="BL106" s="99">
        <f t="shared" si="99"/>
        <v>0</v>
      </c>
      <c r="BM106" s="98">
        <f t="shared" si="99"/>
        <v>0</v>
      </c>
      <c r="BN106" s="98">
        <f t="shared" si="99"/>
        <v>0</v>
      </c>
      <c r="BO106" s="98">
        <f t="shared" si="99"/>
        <v>0</v>
      </c>
      <c r="BP106" s="98">
        <f t="shared" si="99"/>
        <v>0</v>
      </c>
      <c r="BQ106" s="8"/>
    </row>
    <row r="107" spans="2:69">
      <c r="B107" s="86">
        <f>W101+1</f>
        <v>1</v>
      </c>
      <c r="C107" s="90">
        <f>B107+1</f>
        <v>2</v>
      </c>
      <c r="D107" s="56"/>
      <c r="E107" s="56"/>
      <c r="F107" s="57"/>
      <c r="G107" s="90">
        <f>C107+1</f>
        <v>3</v>
      </c>
      <c r="H107" s="56"/>
      <c r="I107" s="56"/>
      <c r="J107" s="57"/>
      <c r="K107" s="90">
        <f>G107+1</f>
        <v>4</v>
      </c>
      <c r="L107" s="56"/>
      <c r="M107" s="56"/>
      <c r="N107" s="57"/>
      <c r="O107" s="90">
        <f>K107+1</f>
        <v>5</v>
      </c>
      <c r="P107" s="56"/>
      <c r="Q107" s="56"/>
      <c r="R107" s="57"/>
      <c r="S107" s="90">
        <f>O107+1</f>
        <v>6</v>
      </c>
      <c r="T107" s="56"/>
      <c r="U107" s="56"/>
      <c r="V107" s="56"/>
      <c r="W107" s="112">
        <f>S107+1</f>
        <v>7</v>
      </c>
      <c r="X107" s="63"/>
      <c r="Y107" s="113">
        <f>AT101+1</f>
        <v>1</v>
      </c>
      <c r="Z107" s="90">
        <f>Y107+1</f>
        <v>2</v>
      </c>
      <c r="AA107" s="56"/>
      <c r="AB107" s="56"/>
      <c r="AC107" s="57"/>
      <c r="AD107" s="90">
        <f>Z107+1</f>
        <v>3</v>
      </c>
      <c r="AE107" s="56"/>
      <c r="AF107" s="56"/>
      <c r="AG107" s="20"/>
      <c r="AH107" s="88">
        <f>AD107+1</f>
        <v>4</v>
      </c>
      <c r="AI107" s="3"/>
      <c r="AJ107" s="3"/>
      <c r="AK107" s="20"/>
      <c r="AL107" s="88">
        <f>AH107+1</f>
        <v>5</v>
      </c>
      <c r="AM107" s="3"/>
      <c r="AN107" s="3"/>
      <c r="AO107" s="20"/>
      <c r="AP107" s="88">
        <f>AL107+1</f>
        <v>6</v>
      </c>
      <c r="AQ107" s="3"/>
      <c r="AR107" s="3"/>
      <c r="AS107" s="3"/>
      <c r="AT107" s="89">
        <f>AP107+1</f>
        <v>7</v>
      </c>
      <c r="AV107" s="86">
        <f>BQ101+1</f>
        <v>1</v>
      </c>
      <c r="AW107" s="90">
        <f>AV107+1</f>
        <v>2</v>
      </c>
      <c r="AX107" s="56"/>
      <c r="AY107" s="56"/>
      <c r="AZ107" s="57"/>
      <c r="BA107" s="90">
        <f>AW107+1</f>
        <v>3</v>
      </c>
      <c r="BB107" s="56"/>
      <c r="BC107" s="56"/>
      <c r="BD107" s="57"/>
      <c r="BE107" s="90">
        <f>BA107+1</f>
        <v>4</v>
      </c>
      <c r="BF107" s="56"/>
      <c r="BG107" s="56"/>
      <c r="BH107" s="57"/>
      <c r="BI107" s="90">
        <f>BE107+1</f>
        <v>5</v>
      </c>
      <c r="BJ107" s="56"/>
      <c r="BK107" s="56"/>
      <c r="BL107" s="57"/>
      <c r="BM107" s="90">
        <f>BI107+1</f>
        <v>6</v>
      </c>
      <c r="BN107" s="56"/>
      <c r="BO107" s="56"/>
      <c r="BP107" s="56"/>
      <c r="BQ107" s="89">
        <f>BM107+1</f>
        <v>7</v>
      </c>
    </row>
    <row r="108" spans="2:69" hidden="1">
      <c r="B108" s="5"/>
      <c r="C108" s="96">
        <f>S104+S102</f>
        <v>0</v>
      </c>
      <c r="D108" s="96">
        <f>T104+T102</f>
        <v>0</v>
      </c>
      <c r="E108" s="96">
        <f>U104+U102</f>
        <v>0</v>
      </c>
      <c r="F108" s="96">
        <f>V104+V102</f>
        <v>0</v>
      </c>
      <c r="G108" s="105">
        <f t="shared" ref="G108:V108" si="100">C110+C108</f>
        <v>0</v>
      </c>
      <c r="H108" s="106">
        <f t="shared" si="100"/>
        <v>0</v>
      </c>
      <c r="I108" s="106">
        <f t="shared" si="100"/>
        <v>0</v>
      </c>
      <c r="J108" s="106">
        <f t="shared" si="100"/>
        <v>0</v>
      </c>
      <c r="K108" s="105">
        <f t="shared" si="100"/>
        <v>0</v>
      </c>
      <c r="L108" s="106">
        <f t="shared" si="100"/>
        <v>0</v>
      </c>
      <c r="M108" s="106">
        <f t="shared" si="100"/>
        <v>0</v>
      </c>
      <c r="N108" s="106">
        <f t="shared" si="100"/>
        <v>0</v>
      </c>
      <c r="O108" s="105">
        <f t="shared" si="100"/>
        <v>0</v>
      </c>
      <c r="P108" s="106">
        <f t="shared" si="100"/>
        <v>0</v>
      </c>
      <c r="Q108" s="106">
        <f t="shared" si="100"/>
        <v>0</v>
      </c>
      <c r="R108" s="106">
        <f t="shared" si="100"/>
        <v>0</v>
      </c>
      <c r="S108" s="105">
        <f t="shared" si="100"/>
        <v>0</v>
      </c>
      <c r="T108" s="106">
        <f t="shared" si="100"/>
        <v>0</v>
      </c>
      <c r="U108" s="106">
        <f t="shared" si="100"/>
        <v>0</v>
      </c>
      <c r="V108" s="106">
        <f t="shared" si="100"/>
        <v>0</v>
      </c>
      <c r="W108" s="64"/>
      <c r="X108" s="63"/>
      <c r="Y108" s="65"/>
      <c r="Z108" s="96">
        <f>AP104+AP102</f>
        <v>0</v>
      </c>
      <c r="AA108" s="96">
        <f>AQ104+AQ102</f>
        <v>0</v>
      </c>
      <c r="AB108" s="96">
        <f>AR104+AR102</f>
        <v>0</v>
      </c>
      <c r="AC108" s="96">
        <f>AS104+AS102</f>
        <v>0</v>
      </c>
      <c r="AD108" s="105">
        <f t="shared" ref="AD108:AS108" si="101">Z110+Z108</f>
        <v>0</v>
      </c>
      <c r="AE108" s="106">
        <f t="shared" si="101"/>
        <v>0</v>
      </c>
      <c r="AF108" s="106">
        <f t="shared" si="101"/>
        <v>0</v>
      </c>
      <c r="AG108" s="92">
        <f t="shared" si="101"/>
        <v>0</v>
      </c>
      <c r="AH108" s="91">
        <f t="shared" si="101"/>
        <v>0</v>
      </c>
      <c r="AI108" s="92">
        <f t="shared" si="101"/>
        <v>0</v>
      </c>
      <c r="AJ108" s="92">
        <f t="shared" si="101"/>
        <v>0</v>
      </c>
      <c r="AK108" s="92">
        <f t="shared" si="101"/>
        <v>0</v>
      </c>
      <c r="AL108" s="91">
        <f t="shared" si="101"/>
        <v>0</v>
      </c>
      <c r="AM108" s="92">
        <f t="shared" si="101"/>
        <v>0</v>
      </c>
      <c r="AN108" s="92">
        <f t="shared" si="101"/>
        <v>0</v>
      </c>
      <c r="AO108" s="92">
        <f t="shared" si="101"/>
        <v>0</v>
      </c>
      <c r="AP108" s="91">
        <f t="shared" si="101"/>
        <v>0</v>
      </c>
      <c r="AQ108" s="92">
        <f t="shared" si="101"/>
        <v>0</v>
      </c>
      <c r="AR108" s="92">
        <f t="shared" si="101"/>
        <v>0</v>
      </c>
      <c r="AS108" s="92">
        <f t="shared" si="101"/>
        <v>0</v>
      </c>
      <c r="AT108" s="8"/>
      <c r="AV108" s="5"/>
      <c r="AW108" s="96">
        <f>BM104+BM102</f>
        <v>0</v>
      </c>
      <c r="AX108" s="96">
        <f>BN104+BN102</f>
        <v>0</v>
      </c>
      <c r="AY108" s="96">
        <f>BO104+BO102</f>
        <v>0</v>
      </c>
      <c r="AZ108" s="96">
        <f>BP104+BP102</f>
        <v>0</v>
      </c>
      <c r="BA108" s="105">
        <f t="shared" ref="BA108:BP108" si="102">AW110+AW108</f>
        <v>0</v>
      </c>
      <c r="BB108" s="106">
        <f t="shared" si="102"/>
        <v>0</v>
      </c>
      <c r="BC108" s="106">
        <f t="shared" si="102"/>
        <v>0</v>
      </c>
      <c r="BD108" s="106">
        <f t="shared" si="102"/>
        <v>0</v>
      </c>
      <c r="BE108" s="105">
        <f t="shared" si="102"/>
        <v>0</v>
      </c>
      <c r="BF108" s="106">
        <f t="shared" si="102"/>
        <v>0</v>
      </c>
      <c r="BG108" s="106">
        <f t="shared" si="102"/>
        <v>0</v>
      </c>
      <c r="BH108" s="106">
        <f t="shared" si="102"/>
        <v>0</v>
      </c>
      <c r="BI108" s="105">
        <f t="shared" si="102"/>
        <v>0</v>
      </c>
      <c r="BJ108" s="106">
        <f t="shared" si="102"/>
        <v>0</v>
      </c>
      <c r="BK108" s="106">
        <f t="shared" si="102"/>
        <v>0</v>
      </c>
      <c r="BL108" s="106">
        <f t="shared" si="102"/>
        <v>0</v>
      </c>
      <c r="BM108" s="105">
        <f t="shared" si="102"/>
        <v>0</v>
      </c>
      <c r="BN108" s="106">
        <f t="shared" si="102"/>
        <v>0</v>
      </c>
      <c r="BO108" s="106">
        <f t="shared" si="102"/>
        <v>0</v>
      </c>
      <c r="BP108" s="106">
        <f t="shared" si="102"/>
        <v>0</v>
      </c>
      <c r="BQ108" s="8"/>
    </row>
    <row r="109" spans="2:69">
      <c r="B109" s="5"/>
      <c r="C109" s="58"/>
      <c r="D109" s="59"/>
      <c r="E109" s="59"/>
      <c r="F109" s="60"/>
      <c r="G109" s="58"/>
      <c r="H109" s="59"/>
      <c r="I109" s="59"/>
      <c r="J109" s="60"/>
      <c r="K109" s="58"/>
      <c r="L109" s="59"/>
      <c r="M109" s="59"/>
      <c r="N109" s="60"/>
      <c r="O109" s="58"/>
      <c r="P109" s="59"/>
      <c r="Q109" s="59"/>
      <c r="R109" s="60"/>
      <c r="S109" s="58"/>
      <c r="T109" s="59"/>
      <c r="U109" s="59"/>
      <c r="V109" s="59"/>
      <c r="W109" s="64"/>
      <c r="X109" s="63"/>
      <c r="Y109" s="65"/>
      <c r="Z109" s="58"/>
      <c r="AA109" s="59"/>
      <c r="AB109" s="59"/>
      <c r="AC109" s="60"/>
      <c r="AD109" s="58"/>
      <c r="AE109" s="59"/>
      <c r="AF109" s="59"/>
      <c r="AG109" s="19"/>
      <c r="AH109" s="18"/>
      <c r="AI109" s="6"/>
      <c r="AJ109" s="6"/>
      <c r="AK109" s="19"/>
      <c r="AL109" s="18"/>
      <c r="AM109" s="6"/>
      <c r="AN109" s="6"/>
      <c r="AO109" s="19"/>
      <c r="AP109" s="18"/>
      <c r="AQ109" s="6"/>
      <c r="AR109" s="6"/>
      <c r="AS109" s="6"/>
      <c r="AT109" s="8"/>
      <c r="AV109" s="5"/>
      <c r="AW109" s="58"/>
      <c r="AX109" s="59"/>
      <c r="AY109" s="59"/>
      <c r="AZ109" s="60"/>
      <c r="BA109" s="58"/>
      <c r="BB109" s="59"/>
      <c r="BC109" s="59"/>
      <c r="BD109" s="60"/>
      <c r="BE109" s="58"/>
      <c r="BF109" s="59"/>
      <c r="BG109" s="59"/>
      <c r="BH109" s="60"/>
      <c r="BI109" s="58"/>
      <c r="BJ109" s="59"/>
      <c r="BK109" s="59"/>
      <c r="BL109" s="60"/>
      <c r="BM109" s="58"/>
      <c r="BN109" s="59"/>
      <c r="BO109" s="59"/>
      <c r="BP109" s="59"/>
      <c r="BQ109" s="8"/>
    </row>
    <row r="110" spans="2:69" hidden="1">
      <c r="B110" s="5"/>
      <c r="C110" s="101">
        <f>IF(OR(AND(C107&gt;0,$F$3=$C$99,$N$3=C107),AND(ISBLANK(C109),C108&lt;$B$3,C108&gt;0,C107&gt;0)),1,0)</f>
        <v>0</v>
      </c>
      <c r="D110" s="102">
        <f>IF(OR(AND(C107&gt;0,$F$4=$C$99,$N$4=C107),AND(ISBLANK(D109),D108&lt;$B$4,D108&gt;0,C107&gt;0)),1,0)</f>
        <v>0</v>
      </c>
      <c r="E110" s="102">
        <f>IF(OR(AND(C107&gt;0,$F$5=$C$99,$N$5=C107),AND(ISBLANK(E109),E108&lt;$B$5,E108&gt;0,C107&gt;0)),1,0)</f>
        <v>0</v>
      </c>
      <c r="F110" s="102">
        <f>IF(OR(AND(C107&gt;0,$F$6=$C$99,$N$6=C107),AND(ISBLANK(F109),F108&lt;$B$6,F108&gt;0,C107&gt;0)),1,0)</f>
        <v>0</v>
      </c>
      <c r="G110" s="101">
        <f>IF(OR(AND(G107&gt;0,$F$3=$C$99,$N$3=G107),AND(ISBLANK(G109),G108&lt;$B$3,G108&gt;0,G107&gt;0)),1,0)</f>
        <v>0</v>
      </c>
      <c r="H110" s="102">
        <f>IF(OR(AND(G107&gt;0,$F$4=$C$99,$N$4=G107),AND(ISBLANK(H109),H108&lt;$B$4,H108&gt;0,G107&gt;0)),1,0)</f>
        <v>0</v>
      </c>
      <c r="I110" s="102">
        <f>IF(OR(AND(G107&gt;0,$F$5=$C$99,$N$5=G107),AND(ISBLANK(I109),I108&lt;$B$5,I108&gt;0,G107&gt;0)),1,0)</f>
        <v>0</v>
      </c>
      <c r="J110" s="102">
        <f>IF(OR(AND(G107&gt;0,$F$6=$C$99,$N$6=G107),AND(ISBLANK(J109),J108&lt;$B$6,J108&gt;0,G107&gt;0)),1,0)</f>
        <v>0</v>
      </c>
      <c r="K110" s="101">
        <f>IF(OR(AND(K107&gt;0,$F$3=$C$99,$N$3=K107),AND(ISBLANK(K109),K108&lt;$B$3,K108&gt;0,K107&gt;0)),1,0)</f>
        <v>0</v>
      </c>
      <c r="L110" s="102">
        <f>IF(OR(AND(K107&gt;0,$F$4=$C$99,$N$4=K107),AND(ISBLANK(L109),L108&lt;$B$4,L108&gt;0,K107&gt;0)),1,0)</f>
        <v>0</v>
      </c>
      <c r="M110" s="102">
        <f>IF(OR(AND(K107&gt;0,$F$5=$C$99,$N$5=K107),AND(ISBLANK(M109),M108&lt;$B$5,M108&gt;0,K107&gt;0)),1,0)</f>
        <v>0</v>
      </c>
      <c r="N110" s="102">
        <f>IF(OR(AND(K107&gt;0,$F$6=$C$99,$N$6=K107),AND(ISBLANK(N109),N108&lt;$B$6,N108&gt;0,K107&gt;0)),1,0)</f>
        <v>0</v>
      </c>
      <c r="O110" s="101">
        <f>IF(OR(AND(O107&gt;0,$F$3=$C$99,$N$3=O107),AND(ISBLANK(O109),O108&lt;$B$3,O108&gt;0,O107&gt;0)),1,0)</f>
        <v>0</v>
      </c>
      <c r="P110" s="102">
        <f>IF(OR(AND(O107&gt;0,$F$4=$C$99,$N$4=O107),AND(ISBLANK(P109),P108&lt;$B$4,P108&gt;0,O107&gt;0)),1,0)</f>
        <v>0</v>
      </c>
      <c r="Q110" s="102">
        <f>IF(OR(AND(O107&gt;0,$F$5=$C$99,$N$5=O107),AND(ISBLANK(Q109),Q108&lt;$B$5,Q108&gt;0,O107&gt;0)),1,0)</f>
        <v>0</v>
      </c>
      <c r="R110" s="102">
        <f>IF(OR(AND(O107&gt;0,$F$6=$C$99,$N$6=O107),AND(ISBLANK(R109),R108&lt;$B$6,R108&gt;0,O107&gt;0)),1,0)</f>
        <v>0</v>
      </c>
      <c r="S110" s="101">
        <f>IF(OR(AND(S107&gt;0,$F$3=$C$99,$N$3=S107),AND(ISBLANK(S109),S108&lt;$B$3,S108&gt;0,S107&gt;0)),1,0)</f>
        <v>0</v>
      </c>
      <c r="T110" s="102">
        <f>IF(OR(AND(S107&gt;0,$F$4=$C$99,$N$4=S107),AND(ISBLANK(T109),T108&lt;$B$4,T108&gt;0,S107&gt;0)),1,0)</f>
        <v>0</v>
      </c>
      <c r="U110" s="102">
        <f>IF(OR(AND(S107&gt;0,$F$5=$C$99,$N$5=S107),AND(ISBLANK(U109),U108&lt;$B$5,U108&gt;0,S107&gt;0)),1,0)</f>
        <v>0</v>
      </c>
      <c r="V110" s="102">
        <f>IF(OR(AND(S107&gt;0,$F$6=$C$99,$N$6=S107),AND(ISBLANK(V109),V108&lt;$B$6,V108&gt;0,S107&gt;0)),1,0)</f>
        <v>0</v>
      </c>
      <c r="W110" s="64"/>
      <c r="X110" s="63"/>
      <c r="Y110" s="65"/>
      <c r="Z110" s="101">
        <f>IF(OR(AND(Z107&gt;0,$F$3=$Z$99,$N$3=Z107),AND(ISBLANK(Z109),Z108&lt;$B$3,Z108&gt;0,Z107&gt;0)),1,0)</f>
        <v>0</v>
      </c>
      <c r="AA110" s="102">
        <f>IF(OR(AND(Z107&gt;0,$F$4=$Z$99,$N$4=Z107),AND(ISBLANK(AA109),AA108&lt;$B$4,AA108&gt;0,Z107&gt;0)),1,0)</f>
        <v>0</v>
      </c>
      <c r="AB110" s="102">
        <f>IF(OR(AND(Z107&gt;0,$F$5=$Z$99,$N$5=Z107),AND(ISBLANK(AB109),AB108&lt;$B$5,AB108&gt;0,Z107&gt;0)),1,0)</f>
        <v>0</v>
      </c>
      <c r="AC110" s="102">
        <f>IF(OR(AND(Z107&gt;0,$F$6=$Z$99,$N$6=Z107),AND(ISBLANK(AC109),AC108&lt;$B$6,AC108&gt;0,Z107&gt;0)),1,0)</f>
        <v>0</v>
      </c>
      <c r="AD110" s="101">
        <f>IF(OR(AND(AD107&gt;0,$F$3=$Z$99,$N$3=AD107),AND(ISBLANK(AD109),AD108&lt;$B$3,AD108&gt;0,AD107&gt;0)),1,0)</f>
        <v>0</v>
      </c>
      <c r="AE110" s="102">
        <f>IF(OR(AND(AD107&gt;0,$F$4=$Z$99,$N$4=AD107),AND(ISBLANK(AE109),AE108&lt;$B$4,AE108&gt;0,AD107&gt;0)),1,0)</f>
        <v>0</v>
      </c>
      <c r="AF110" s="102">
        <f>IF(OR(AND(AD107&gt;0,$F$5=$Z$99,$N$5=AD107),AND(ISBLANK(AF109),AF108&lt;$B$5,AF108&gt;0,AD107&gt;0)),1,0)</f>
        <v>0</v>
      </c>
      <c r="AG110" s="97">
        <f>IF(OR(AND(AD107&gt;0,$F$6=$Z$99,$N$6=AD107),AND(ISBLANK(AG109),AG108&lt;$B$6,AG108&gt;0,AD107&gt;0)),1,0)</f>
        <v>0</v>
      </c>
      <c r="AH110" s="100">
        <f>IF(OR(AND(AH107&gt;0,$F$3=$Z$99,$N$3=AH107),AND(ISBLANK(AH109),AH108&lt;$B$3,AH108&gt;0,AH107&gt;0)),1,0)</f>
        <v>0</v>
      </c>
      <c r="AI110" s="97">
        <f>IF(OR(AND(AH107&gt;0,$F$4=$Z$99,$N$4=AH107),AND(ISBLANK(AI109),AI108&lt;$B$4,AI108&gt;0,AH107&gt;0)),1,0)</f>
        <v>0</v>
      </c>
      <c r="AJ110" s="97">
        <f>IF(OR(AND(AH107&gt;0,$F$5=$Z$99,$N$5=AH107),AND(ISBLANK(AJ109),AJ108&lt;$B$5,AJ108&gt;0,AH107&gt;0)),1,0)</f>
        <v>0</v>
      </c>
      <c r="AK110" s="97">
        <f>IF(OR(AND(AH107&gt;0,$F$6=$Z$99,$N$6=AH107),AND(ISBLANK(AK109),AK108&lt;$B$6,AK108&gt;0,AH107&gt;0)),1,0)</f>
        <v>0</v>
      </c>
      <c r="AL110" s="100">
        <f>IF(OR(AND(AL107&gt;0,$F$3=$Z$99,$N$3=AL107),AND(ISBLANK(AL109),AL108&lt;$B$3,AL108&gt;0,AL107&gt;0)),1,0)</f>
        <v>0</v>
      </c>
      <c r="AM110" s="97">
        <f>IF(OR(AND(AL107&gt;0,$F$4=$Z$99,$N$4=AL107),AND(ISBLANK(AM109),AM108&lt;$B$4,AM108&gt;0,AL107&gt;0)),1,0)</f>
        <v>0</v>
      </c>
      <c r="AN110" s="97">
        <f>IF(OR(AND(AL107&gt;0,$F$5=$Z$99,$N$5=AL107),AND(ISBLANK(AN109),AN108&lt;$B$5,AN108&gt;0,AL107&gt;0)),1,0)</f>
        <v>0</v>
      </c>
      <c r="AO110" s="97">
        <f>IF(OR(AND(AL107&gt;0,$F$6=$Z$99,$N$6=AL107),AND(ISBLANK(AO109),AO108&lt;$B$6,AO108&gt;0,AL107&gt;0)),1,0)</f>
        <v>0</v>
      </c>
      <c r="AP110" s="100">
        <f>IF(OR(AND(AP107&gt;0,$F$3=$Z$99,$N$3=AP107),AND(ISBLANK(AP109),AP108&lt;$B$3,AP108&gt;0,AP107&gt;0)),1,0)</f>
        <v>0</v>
      </c>
      <c r="AQ110" s="97">
        <f>IF(OR(AND(AP107&gt;0,$F$4=$Z$99,$N$4=AP107),AND(ISBLANK(AQ109),AQ108&lt;$B$4,AQ108&gt;0,AP107&gt;0)),1,0)</f>
        <v>0</v>
      </c>
      <c r="AR110" s="97">
        <f>IF(OR(AND(AP107&gt;0,$F$5=$Z$99,$N$5=AP107),AND(ISBLANK(AR109),AR108&lt;$B$5,AR108&gt;0,AP107&gt;0)),1,0)</f>
        <v>0</v>
      </c>
      <c r="AS110" s="97">
        <f>IF(OR(AND(AP107&gt;0,$F$6=$Z$99,$N$6=AP107),AND(ISBLANK(AS109),AS108&lt;$B$6,AS108&gt;0,AP107&gt;0)),1,0)</f>
        <v>0</v>
      </c>
      <c r="AT110" s="8"/>
      <c r="AV110" s="5"/>
      <c r="AW110" s="101">
        <f>IF(OR(AND(AW107&gt;0,$F$3=$AW$99,$N$3=AW107),AND(ISBLANK(AW109),AW108&lt;$B$3,AW108&gt;0,AW107&gt;0)),1,0)</f>
        <v>0</v>
      </c>
      <c r="AX110" s="102">
        <f>IF(OR(AND(AW107&gt;0,$F$4=$AW$99,$N$4=AW107),AND(ISBLANK(AX109),AX108&lt;$B$4,AX108&gt;0,AW107&gt;0)),1,0)</f>
        <v>0</v>
      </c>
      <c r="AY110" s="102">
        <f>IF(OR(AND(AW107&gt;0,$F$5=$AW$99,$N$5=AW107),AND(ISBLANK(AY109),AY108&lt;$B$5,AY108&gt;0,AW107&gt;0)),1,0)</f>
        <v>0</v>
      </c>
      <c r="AZ110" s="102">
        <f>IF(OR(AND(AW107&gt;0,$F$6=$AW$99,$N$6=AW107),AND(ISBLANK(AZ109),AZ108&lt;$B$6,AZ108&gt;0,AW107&gt;0)),1,0)</f>
        <v>0</v>
      </c>
      <c r="BA110" s="101">
        <f>IF(OR(AND(BA107&gt;0,$F$3=$AW$99,$N$3=BA107),AND(ISBLANK(BA109),BA108&lt;$B$3,BA108&gt;0,BA107&gt;0)),1,0)</f>
        <v>0</v>
      </c>
      <c r="BB110" s="102">
        <f>IF(OR(AND(BA107&gt;0,$F$4=$AW$99,$N$4=BA107),AND(ISBLANK(BB109),BB108&lt;$B$4,BB108&gt;0,BA107&gt;0)),1,0)</f>
        <v>0</v>
      </c>
      <c r="BC110" s="102">
        <f>IF(OR(AND(BA107&gt;0,$F$5=$AW$99,$N$5=BA107),AND(ISBLANK(BC109),BC108&lt;$B$5,BC108&gt;0,BA107&gt;0)),1,0)</f>
        <v>0</v>
      </c>
      <c r="BD110" s="102">
        <f>IF(OR(AND(BA107&gt;0,$F$6=$AW$99,$N$6=BA107),AND(ISBLANK(BD109),BD108&lt;$B$6,BD108&gt;0,BA107&gt;0)),1,0)</f>
        <v>0</v>
      </c>
      <c r="BE110" s="101">
        <f>IF(OR(AND(BE107&gt;0,$F$3=$AW$99,$N$3=BE107),AND(ISBLANK(BE109),BE108&lt;$B$3,BE108&gt;0,BE107&gt;0)),1,0)</f>
        <v>0</v>
      </c>
      <c r="BF110" s="102">
        <f>IF(OR(AND(BE107&gt;0,$F$4=$AW$99,$N$4=BE107),AND(ISBLANK(BF109),BF108&lt;$B$4,BF108&gt;0,BE107&gt;0)),1,0)</f>
        <v>0</v>
      </c>
      <c r="BG110" s="102">
        <f>IF(OR(AND(BE107&gt;0,$F$5=$AW$99,$N$5=BE107),AND(ISBLANK(BG109),BG108&lt;$B$5,BG108&gt;0,BE107&gt;0)),1,0)</f>
        <v>0</v>
      </c>
      <c r="BH110" s="102">
        <f>IF(OR(AND(BE107&gt;0,$F$6=$AW$99,$N$6=BE107),AND(ISBLANK(BH109),BH108&lt;$B$6,BH108&gt;0,BE107&gt;0)),1,0)</f>
        <v>0</v>
      </c>
      <c r="BI110" s="101">
        <f>IF(OR(AND(BI107&gt;0,$F$3=$AW$99,$N$3=BI107),AND(ISBLANK(BI109),BI108&lt;$B$3,BI108&gt;0,BI107&gt;0)),1,0)</f>
        <v>0</v>
      </c>
      <c r="BJ110" s="102">
        <f>IF(OR(AND(BI107&gt;0,$F$4=$AW$99,$N$4=BI107),AND(ISBLANK(BJ109),BJ108&lt;$B$4,BJ108&gt;0,BI107&gt;0)),1,0)</f>
        <v>0</v>
      </c>
      <c r="BK110" s="102">
        <f>IF(OR(AND(BI107&gt;0,$F$5=$AW$99,$N$5=BI107),AND(ISBLANK(BK109),BK108&lt;$B$5,BK108&gt;0,BI107&gt;0)),1,0)</f>
        <v>0</v>
      </c>
      <c r="BL110" s="102">
        <f>IF(OR(AND(BI107&gt;0,$F$6=$AW$99,$N$6=BI107),AND(ISBLANK(BL109),BL108&lt;$B$6,BL108&gt;0,BI107&gt;0)),1,0)</f>
        <v>0</v>
      </c>
      <c r="BM110" s="101">
        <f>IF(OR(AND(BM107&gt;0,$F$3=$AW$99,$N$3=BM107),AND(ISBLANK(BM109),BM108&lt;$B$3,BM108&gt;0,BM107&gt;0)),1,0)</f>
        <v>0</v>
      </c>
      <c r="BN110" s="102">
        <f>IF(OR(AND(BM107&gt;0,$F$4=$AW$99,$N$4=BM107),AND(ISBLANK(BN109),BN108&lt;$B$4,BN108&gt;0,BM107&gt;0)),1,0)</f>
        <v>0</v>
      </c>
      <c r="BO110" s="102">
        <f>IF(OR(AND(BM107&gt;0,$F$5=$AW$99,$N$5=BM107),AND(ISBLANK(BO109),BO108&lt;$B$5,BO108&gt;0,BM107&gt;0)),1,0)</f>
        <v>0</v>
      </c>
      <c r="BP110" s="102">
        <f>IF(OR(AND(BM107&gt;0,$F$6=$AW$99,$N$6=BM107),AND(ISBLANK(BP109),BP108&lt;$B$6,BP108&gt;0,BM107&gt;0)),1,0)</f>
        <v>0</v>
      </c>
      <c r="BQ110" s="8"/>
    </row>
    <row r="111" spans="2:69" s="6" customFormat="1">
      <c r="B111" s="5"/>
      <c r="C111" s="96" t="str">
        <f>IF(C110&gt;0,"A","")</f>
        <v/>
      </c>
      <c r="D111" s="96" t="str">
        <f>IF(D110&gt;0,"B","")</f>
        <v/>
      </c>
      <c r="E111" s="96" t="str">
        <f>IF(E110&gt;0,"C","")</f>
        <v/>
      </c>
      <c r="F111" s="96" t="str">
        <f>IF(F110&gt;0,"D","")</f>
        <v/>
      </c>
      <c r="G111" s="95" t="str">
        <f>IF(G110&gt;0,"A","")</f>
        <v/>
      </c>
      <c r="H111" s="96" t="str">
        <f>IF(H110&gt;0,"B","")</f>
        <v/>
      </c>
      <c r="I111" s="96" t="str">
        <f>IF(I110&gt;0,"C","")</f>
        <v/>
      </c>
      <c r="J111" s="96" t="str">
        <f>IF(J110&gt;0,"D","")</f>
        <v/>
      </c>
      <c r="K111" s="95" t="str">
        <f>IF(K110&gt;0,"A","")</f>
        <v/>
      </c>
      <c r="L111" s="96" t="str">
        <f>IF(L110&gt;0,"B","")</f>
        <v/>
      </c>
      <c r="M111" s="96" t="str">
        <f>IF(M110&gt;0,"C","")</f>
        <v/>
      </c>
      <c r="N111" s="96" t="str">
        <f>IF(N110&gt;0,"D","")</f>
        <v/>
      </c>
      <c r="O111" s="95" t="str">
        <f>IF(O110&gt;0,"A","")</f>
        <v/>
      </c>
      <c r="P111" s="96" t="str">
        <f>IF(P110&gt;0,"B","")</f>
        <v/>
      </c>
      <c r="Q111" s="96" t="str">
        <f>IF(Q110&gt;0,"C","")</f>
        <v/>
      </c>
      <c r="R111" s="96" t="str">
        <f>IF(R110&gt;0,"D","")</f>
        <v/>
      </c>
      <c r="S111" s="95" t="str">
        <f>IF(S110&gt;0,"A","")</f>
        <v/>
      </c>
      <c r="T111" s="96" t="str">
        <f>IF(T110&gt;0,"B","")</f>
        <v/>
      </c>
      <c r="U111" s="96" t="str">
        <f>IF(U110&gt;0,"C","")</f>
        <v/>
      </c>
      <c r="V111" s="96" t="str">
        <f>IF(V110&gt;0,"D","")</f>
        <v/>
      </c>
      <c r="W111" s="64"/>
      <c r="X111" s="59"/>
      <c r="Y111" s="65"/>
      <c r="Z111" s="95" t="str">
        <f>IF(Z110&gt;0,"A","")</f>
        <v/>
      </c>
      <c r="AA111" s="96" t="str">
        <f>IF(AA110&gt;0,"B","")</f>
        <v/>
      </c>
      <c r="AB111" s="96" t="str">
        <f>IF(AB110&gt;0,"C","")</f>
        <v/>
      </c>
      <c r="AC111" s="96" t="str">
        <f>IF(AC110&gt;0,"D","")</f>
        <v/>
      </c>
      <c r="AD111" s="95" t="str">
        <f>IF(AD110&gt;0,"A","")</f>
        <v/>
      </c>
      <c r="AE111" s="96" t="str">
        <f>IF(AE110&gt;0,"B","")</f>
        <v/>
      </c>
      <c r="AF111" s="96" t="str">
        <f>IF(AF110&gt;0,"C","")</f>
        <v/>
      </c>
      <c r="AG111" s="94" t="str">
        <f>IF(AG110&gt;0,"D","")</f>
        <v/>
      </c>
      <c r="AH111" s="93" t="str">
        <f>IF(AH110&gt;0,"A","")</f>
        <v/>
      </c>
      <c r="AI111" s="94" t="str">
        <f>IF(AI110&gt;0,"B","")</f>
        <v/>
      </c>
      <c r="AJ111" s="94" t="str">
        <f>IF(AJ110&gt;0,"C","")</f>
        <v/>
      </c>
      <c r="AK111" s="94" t="str">
        <f>IF(AK110&gt;0,"D","")</f>
        <v/>
      </c>
      <c r="AL111" s="93" t="str">
        <f>IF(AL110&gt;0,"A","")</f>
        <v/>
      </c>
      <c r="AM111" s="94" t="str">
        <f>IF(AM110&gt;0,"B","")</f>
        <v/>
      </c>
      <c r="AN111" s="94" t="str">
        <f>IF(AN110&gt;0,"C","")</f>
        <v/>
      </c>
      <c r="AO111" s="94" t="str">
        <f>IF(AO110&gt;0,"D","")</f>
        <v/>
      </c>
      <c r="AP111" s="93" t="str">
        <f>IF(AP110&gt;0,"A","")</f>
        <v/>
      </c>
      <c r="AQ111" s="94" t="str">
        <f>IF(AQ110&gt;0,"B","")</f>
        <v/>
      </c>
      <c r="AR111" s="94" t="str">
        <f>IF(AR110&gt;0,"C","")</f>
        <v/>
      </c>
      <c r="AS111" s="94" t="str">
        <f>IF(AS110&gt;0,"D","")</f>
        <v/>
      </c>
      <c r="AT111" s="8"/>
      <c r="AV111" s="5"/>
      <c r="AW111" s="95" t="str">
        <f>IF(AW110&gt;0,"A","")</f>
        <v/>
      </c>
      <c r="AX111" s="96" t="str">
        <f>IF(AX110&gt;0,"B","")</f>
        <v/>
      </c>
      <c r="AY111" s="96" t="str">
        <f>IF(AY110&gt;0,"C","")</f>
        <v/>
      </c>
      <c r="AZ111" s="96" t="str">
        <f>IF(AZ110&gt;0,"D","")</f>
        <v/>
      </c>
      <c r="BA111" s="95" t="str">
        <f>IF(BA110&gt;0,"A","")</f>
        <v/>
      </c>
      <c r="BB111" s="96" t="str">
        <f>IF(BB110&gt;0,"B","")</f>
        <v/>
      </c>
      <c r="BC111" s="96" t="str">
        <f>IF(BC110&gt;0,"C","")</f>
        <v/>
      </c>
      <c r="BD111" s="96" t="str">
        <f>IF(BD110&gt;0,"D","")</f>
        <v/>
      </c>
      <c r="BE111" s="95" t="str">
        <f>IF(BE110&gt;0,"A","")</f>
        <v/>
      </c>
      <c r="BF111" s="96" t="str">
        <f>IF(BF110&gt;0,"B","")</f>
        <v/>
      </c>
      <c r="BG111" s="96" t="str">
        <f>IF(BG110&gt;0,"C","")</f>
        <v/>
      </c>
      <c r="BH111" s="96" t="str">
        <f>IF(BH110&gt;0,"D","")</f>
        <v/>
      </c>
      <c r="BI111" s="95" t="str">
        <f>IF(BI110&gt;0,"A","")</f>
        <v/>
      </c>
      <c r="BJ111" s="96" t="str">
        <f>IF(BJ110&gt;0,"B","")</f>
        <v/>
      </c>
      <c r="BK111" s="96" t="str">
        <f>IF(BK110&gt;0,"C","")</f>
        <v/>
      </c>
      <c r="BL111" s="96" t="str">
        <f>IF(BL110&gt;0,"D","")</f>
        <v/>
      </c>
      <c r="BM111" s="95" t="str">
        <f>IF(BM110&gt;0,"A","")</f>
        <v/>
      </c>
      <c r="BN111" s="96" t="str">
        <f>IF(BN110&gt;0,"B","")</f>
        <v/>
      </c>
      <c r="BO111" s="96" t="str">
        <f>IF(BO110&gt;0,"C","")</f>
        <v/>
      </c>
      <c r="BP111" s="96" t="str">
        <f>IF(BP110&gt;0,"D","")</f>
        <v/>
      </c>
      <c r="BQ111" s="8"/>
    </row>
    <row r="112" spans="2:69">
      <c r="B112" s="5"/>
      <c r="C112" s="103">
        <f t="shared" ref="C112:L112" si="103">C110+C108</f>
        <v>0</v>
      </c>
      <c r="D112" s="103">
        <f t="shared" si="103"/>
        <v>0</v>
      </c>
      <c r="E112" s="103">
        <f t="shared" si="103"/>
        <v>0</v>
      </c>
      <c r="F112" s="104">
        <f t="shared" si="103"/>
        <v>0</v>
      </c>
      <c r="G112" s="103">
        <f t="shared" si="103"/>
        <v>0</v>
      </c>
      <c r="H112" s="103">
        <f t="shared" si="103"/>
        <v>0</v>
      </c>
      <c r="I112" s="103">
        <f t="shared" si="103"/>
        <v>0</v>
      </c>
      <c r="J112" s="104">
        <f t="shared" si="103"/>
        <v>0</v>
      </c>
      <c r="K112" s="103">
        <f t="shared" si="103"/>
        <v>0</v>
      </c>
      <c r="L112" s="103">
        <f t="shared" si="103"/>
        <v>0</v>
      </c>
      <c r="M112" s="103">
        <f t="shared" ref="M112:V112" si="104">M110+M108</f>
        <v>0</v>
      </c>
      <c r="N112" s="104">
        <f t="shared" si="104"/>
        <v>0</v>
      </c>
      <c r="O112" s="103">
        <f t="shared" si="104"/>
        <v>0</v>
      </c>
      <c r="P112" s="103">
        <f t="shared" si="104"/>
        <v>0</v>
      </c>
      <c r="Q112" s="103">
        <f t="shared" si="104"/>
        <v>0</v>
      </c>
      <c r="R112" s="104">
        <f t="shared" si="104"/>
        <v>0</v>
      </c>
      <c r="S112" s="103">
        <f t="shared" si="104"/>
        <v>0</v>
      </c>
      <c r="T112" s="103">
        <f t="shared" si="104"/>
        <v>0</v>
      </c>
      <c r="U112" s="103">
        <f t="shared" si="104"/>
        <v>0</v>
      </c>
      <c r="V112" s="103">
        <f t="shared" si="104"/>
        <v>0</v>
      </c>
      <c r="W112" s="64"/>
      <c r="X112" s="63"/>
      <c r="Y112" s="65"/>
      <c r="Z112" s="103">
        <f t="shared" ref="Z112:AI112" si="105">Z110+Z108</f>
        <v>0</v>
      </c>
      <c r="AA112" s="103">
        <f t="shared" si="105"/>
        <v>0</v>
      </c>
      <c r="AB112" s="103">
        <f t="shared" si="105"/>
        <v>0</v>
      </c>
      <c r="AC112" s="104">
        <f t="shared" si="105"/>
        <v>0</v>
      </c>
      <c r="AD112" s="103">
        <f t="shared" si="105"/>
        <v>0</v>
      </c>
      <c r="AE112" s="103">
        <f t="shared" si="105"/>
        <v>0</v>
      </c>
      <c r="AF112" s="103">
        <f t="shared" si="105"/>
        <v>0</v>
      </c>
      <c r="AG112" s="99">
        <f t="shared" si="105"/>
        <v>0</v>
      </c>
      <c r="AH112" s="98">
        <f t="shared" si="105"/>
        <v>0</v>
      </c>
      <c r="AI112" s="98">
        <f t="shared" si="105"/>
        <v>0</v>
      </c>
      <c r="AJ112" s="98">
        <f t="shared" ref="AJ112:AS112" si="106">AJ110+AJ108</f>
        <v>0</v>
      </c>
      <c r="AK112" s="99">
        <f t="shared" si="106"/>
        <v>0</v>
      </c>
      <c r="AL112" s="98">
        <f t="shared" si="106"/>
        <v>0</v>
      </c>
      <c r="AM112" s="98">
        <f t="shared" si="106"/>
        <v>0</v>
      </c>
      <c r="AN112" s="98">
        <f t="shared" si="106"/>
        <v>0</v>
      </c>
      <c r="AO112" s="99">
        <f t="shared" si="106"/>
        <v>0</v>
      </c>
      <c r="AP112" s="98">
        <f t="shared" si="106"/>
        <v>0</v>
      </c>
      <c r="AQ112" s="98">
        <f t="shared" si="106"/>
        <v>0</v>
      </c>
      <c r="AR112" s="98">
        <f t="shared" si="106"/>
        <v>0</v>
      </c>
      <c r="AS112" s="98">
        <f t="shared" si="106"/>
        <v>0</v>
      </c>
      <c r="AT112" s="8"/>
      <c r="AV112" s="5"/>
      <c r="AW112" s="103">
        <f t="shared" ref="AW112:BF112" si="107">AW110+AW108</f>
        <v>0</v>
      </c>
      <c r="AX112" s="103">
        <f t="shared" si="107"/>
        <v>0</v>
      </c>
      <c r="AY112" s="103">
        <f t="shared" si="107"/>
        <v>0</v>
      </c>
      <c r="AZ112" s="104">
        <f t="shared" si="107"/>
        <v>0</v>
      </c>
      <c r="BA112" s="103">
        <f t="shared" si="107"/>
        <v>0</v>
      </c>
      <c r="BB112" s="103">
        <f t="shared" si="107"/>
        <v>0</v>
      </c>
      <c r="BC112" s="103">
        <f t="shared" si="107"/>
        <v>0</v>
      </c>
      <c r="BD112" s="104">
        <f t="shared" si="107"/>
        <v>0</v>
      </c>
      <c r="BE112" s="103">
        <f t="shared" si="107"/>
        <v>0</v>
      </c>
      <c r="BF112" s="103">
        <f t="shared" si="107"/>
        <v>0</v>
      </c>
      <c r="BG112" s="103">
        <f t="shared" ref="BG112:BP112" si="108">BG110+BG108</f>
        <v>0</v>
      </c>
      <c r="BH112" s="104">
        <f t="shared" si="108"/>
        <v>0</v>
      </c>
      <c r="BI112" s="103">
        <f t="shared" si="108"/>
        <v>0</v>
      </c>
      <c r="BJ112" s="103">
        <f t="shared" si="108"/>
        <v>0</v>
      </c>
      <c r="BK112" s="103">
        <f t="shared" si="108"/>
        <v>0</v>
      </c>
      <c r="BL112" s="104">
        <f t="shared" si="108"/>
        <v>0</v>
      </c>
      <c r="BM112" s="103">
        <f t="shared" si="108"/>
        <v>0</v>
      </c>
      <c r="BN112" s="103">
        <f t="shared" si="108"/>
        <v>0</v>
      </c>
      <c r="BO112" s="103">
        <f t="shared" si="108"/>
        <v>0</v>
      </c>
      <c r="BP112" s="103">
        <f t="shared" si="108"/>
        <v>0</v>
      </c>
      <c r="BQ112" s="8"/>
    </row>
    <row r="113" spans="2:69">
      <c r="B113" s="86">
        <f>W107+1</f>
        <v>8</v>
      </c>
      <c r="C113" s="90">
        <f>B113+1</f>
        <v>9</v>
      </c>
      <c r="D113" s="56"/>
      <c r="E113" s="56"/>
      <c r="F113" s="57"/>
      <c r="G113" s="90">
        <f>C113+1</f>
        <v>10</v>
      </c>
      <c r="H113" s="56"/>
      <c r="I113" s="56"/>
      <c r="J113" s="57"/>
      <c r="K113" s="90">
        <f>G113+1</f>
        <v>11</v>
      </c>
      <c r="L113" s="56"/>
      <c r="M113" s="56"/>
      <c r="N113" s="57"/>
      <c r="O113" s="90">
        <f>K113+1</f>
        <v>12</v>
      </c>
      <c r="P113" s="56"/>
      <c r="Q113" s="56"/>
      <c r="R113" s="57"/>
      <c r="S113" s="90">
        <f>O113+1</f>
        <v>13</v>
      </c>
      <c r="T113" s="56"/>
      <c r="U113" s="56"/>
      <c r="V113" s="56"/>
      <c r="W113" s="112">
        <f>S113+1</f>
        <v>14</v>
      </c>
      <c r="X113" s="63"/>
      <c r="Y113" s="113">
        <f>AT107+1</f>
        <v>8</v>
      </c>
      <c r="Z113" s="90">
        <f>Y113+1</f>
        <v>9</v>
      </c>
      <c r="AA113" s="56"/>
      <c r="AB113" s="56"/>
      <c r="AC113" s="57"/>
      <c r="AD113" s="90">
        <f>Z113+1</f>
        <v>10</v>
      </c>
      <c r="AE113" s="56"/>
      <c r="AF113" s="56"/>
      <c r="AG113" s="20"/>
      <c r="AH113" s="88">
        <f>AD113+1</f>
        <v>11</v>
      </c>
      <c r="AI113" s="3"/>
      <c r="AJ113" s="3"/>
      <c r="AK113" s="20"/>
      <c r="AL113" s="88">
        <f>AH113+1</f>
        <v>12</v>
      </c>
      <c r="AM113" s="3"/>
      <c r="AN113" s="3"/>
      <c r="AO113" s="20"/>
      <c r="AP113" s="88">
        <f>AL113+1</f>
        <v>13</v>
      </c>
      <c r="AQ113" s="3"/>
      <c r="AR113" s="3"/>
      <c r="AS113" s="3"/>
      <c r="AT113" s="89">
        <f>AP113+1</f>
        <v>14</v>
      </c>
      <c r="AV113" s="86">
        <f>BQ107+1</f>
        <v>8</v>
      </c>
      <c r="AW113" s="90">
        <f>AV113+1</f>
        <v>9</v>
      </c>
      <c r="AX113" s="56"/>
      <c r="AY113" s="56"/>
      <c r="AZ113" s="57"/>
      <c r="BA113" s="90">
        <f>AW113+1</f>
        <v>10</v>
      </c>
      <c r="BB113" s="56"/>
      <c r="BC113" s="56"/>
      <c r="BD113" s="57"/>
      <c r="BE113" s="90">
        <f>BA113+1</f>
        <v>11</v>
      </c>
      <c r="BF113" s="56"/>
      <c r="BG113" s="56"/>
      <c r="BH113" s="57"/>
      <c r="BI113" s="90">
        <f>BE113+1</f>
        <v>12</v>
      </c>
      <c r="BJ113" s="56"/>
      <c r="BK113" s="56"/>
      <c r="BL113" s="57"/>
      <c r="BM113" s="90">
        <f>BI113+1</f>
        <v>13</v>
      </c>
      <c r="BN113" s="56"/>
      <c r="BO113" s="56"/>
      <c r="BP113" s="56"/>
      <c r="BQ113" s="89">
        <f>BM113+1</f>
        <v>14</v>
      </c>
    </row>
    <row r="114" spans="2:69" hidden="1">
      <c r="B114" s="5"/>
      <c r="C114" s="96">
        <f>S110+S108</f>
        <v>0</v>
      </c>
      <c r="D114" s="96">
        <f>T110+T108</f>
        <v>0</v>
      </c>
      <c r="E114" s="96">
        <f>U110+U108</f>
        <v>0</v>
      </c>
      <c r="F114" s="96">
        <f>V110+V108</f>
        <v>0</v>
      </c>
      <c r="G114" s="105">
        <f t="shared" ref="G114:V114" si="109">C116+C114</f>
        <v>0</v>
      </c>
      <c r="H114" s="106">
        <f t="shared" si="109"/>
        <v>0</v>
      </c>
      <c r="I114" s="106">
        <f t="shared" si="109"/>
        <v>0</v>
      </c>
      <c r="J114" s="106">
        <f t="shared" si="109"/>
        <v>0</v>
      </c>
      <c r="K114" s="105">
        <f t="shared" si="109"/>
        <v>0</v>
      </c>
      <c r="L114" s="106">
        <f t="shared" si="109"/>
        <v>0</v>
      </c>
      <c r="M114" s="106">
        <f t="shared" si="109"/>
        <v>0</v>
      </c>
      <c r="N114" s="106">
        <f t="shared" si="109"/>
        <v>0</v>
      </c>
      <c r="O114" s="105">
        <f t="shared" si="109"/>
        <v>0</v>
      </c>
      <c r="P114" s="106">
        <f t="shared" si="109"/>
        <v>0</v>
      </c>
      <c r="Q114" s="106">
        <f t="shared" si="109"/>
        <v>0</v>
      </c>
      <c r="R114" s="106">
        <f t="shared" si="109"/>
        <v>0</v>
      </c>
      <c r="S114" s="105">
        <f t="shared" si="109"/>
        <v>0</v>
      </c>
      <c r="T114" s="106">
        <f t="shared" si="109"/>
        <v>0</v>
      </c>
      <c r="U114" s="106">
        <f t="shared" si="109"/>
        <v>0</v>
      </c>
      <c r="V114" s="106">
        <f t="shared" si="109"/>
        <v>0</v>
      </c>
      <c r="W114" s="64"/>
      <c r="X114" s="63"/>
      <c r="Y114" s="65"/>
      <c r="Z114" s="96">
        <f>AP110+AP108</f>
        <v>0</v>
      </c>
      <c r="AA114" s="96">
        <f>AQ110+AQ108</f>
        <v>0</v>
      </c>
      <c r="AB114" s="96">
        <f>AR110+AR108</f>
        <v>0</v>
      </c>
      <c r="AC114" s="96">
        <f>AS110+AS108</f>
        <v>0</v>
      </c>
      <c r="AD114" s="105">
        <f t="shared" ref="AD114:AS114" si="110">Z116+Z114</f>
        <v>0</v>
      </c>
      <c r="AE114" s="106">
        <f t="shared" si="110"/>
        <v>0</v>
      </c>
      <c r="AF114" s="106">
        <f t="shared" si="110"/>
        <v>0</v>
      </c>
      <c r="AG114" s="92">
        <f t="shared" si="110"/>
        <v>0</v>
      </c>
      <c r="AH114" s="91">
        <f t="shared" si="110"/>
        <v>0</v>
      </c>
      <c r="AI114" s="92">
        <f t="shared" si="110"/>
        <v>0</v>
      </c>
      <c r="AJ114" s="92">
        <f t="shared" si="110"/>
        <v>0</v>
      </c>
      <c r="AK114" s="92">
        <f t="shared" si="110"/>
        <v>0</v>
      </c>
      <c r="AL114" s="91">
        <f t="shared" si="110"/>
        <v>0</v>
      </c>
      <c r="AM114" s="92">
        <f t="shared" si="110"/>
        <v>0</v>
      </c>
      <c r="AN114" s="92">
        <f t="shared" si="110"/>
        <v>0</v>
      </c>
      <c r="AO114" s="92">
        <f t="shared" si="110"/>
        <v>0</v>
      </c>
      <c r="AP114" s="91">
        <f t="shared" si="110"/>
        <v>0</v>
      </c>
      <c r="AQ114" s="92">
        <f t="shared" si="110"/>
        <v>0</v>
      </c>
      <c r="AR114" s="92">
        <f t="shared" si="110"/>
        <v>0</v>
      </c>
      <c r="AS114" s="92">
        <f t="shared" si="110"/>
        <v>0</v>
      </c>
      <c r="AT114" s="8"/>
      <c r="AV114" s="5"/>
      <c r="AW114" s="96">
        <f>BM110+BM108</f>
        <v>0</v>
      </c>
      <c r="AX114" s="96">
        <f>BN110+BN108</f>
        <v>0</v>
      </c>
      <c r="AY114" s="96">
        <f>BO110+BO108</f>
        <v>0</v>
      </c>
      <c r="AZ114" s="96">
        <f>BP110+BP108</f>
        <v>0</v>
      </c>
      <c r="BA114" s="105">
        <f t="shared" ref="BA114:BP114" si="111">AW116+AW114</f>
        <v>0</v>
      </c>
      <c r="BB114" s="106">
        <f t="shared" si="111"/>
        <v>0</v>
      </c>
      <c r="BC114" s="106">
        <f t="shared" si="111"/>
        <v>0</v>
      </c>
      <c r="BD114" s="106">
        <f t="shared" si="111"/>
        <v>0</v>
      </c>
      <c r="BE114" s="105">
        <f t="shared" si="111"/>
        <v>0</v>
      </c>
      <c r="BF114" s="106">
        <f t="shared" si="111"/>
        <v>0</v>
      </c>
      <c r="BG114" s="106">
        <f t="shared" si="111"/>
        <v>0</v>
      </c>
      <c r="BH114" s="106">
        <f t="shared" si="111"/>
        <v>0</v>
      </c>
      <c r="BI114" s="105">
        <f t="shared" si="111"/>
        <v>0</v>
      </c>
      <c r="BJ114" s="106">
        <f t="shared" si="111"/>
        <v>0</v>
      </c>
      <c r="BK114" s="106">
        <f t="shared" si="111"/>
        <v>0</v>
      </c>
      <c r="BL114" s="106">
        <f t="shared" si="111"/>
        <v>0</v>
      </c>
      <c r="BM114" s="105">
        <f t="shared" si="111"/>
        <v>0</v>
      </c>
      <c r="BN114" s="106">
        <f t="shared" si="111"/>
        <v>0</v>
      </c>
      <c r="BO114" s="106">
        <f t="shared" si="111"/>
        <v>0</v>
      </c>
      <c r="BP114" s="106">
        <f t="shared" si="111"/>
        <v>0</v>
      </c>
      <c r="BQ114" s="8"/>
    </row>
    <row r="115" spans="2:69">
      <c r="B115" s="5"/>
      <c r="C115" s="58"/>
      <c r="D115" s="59"/>
      <c r="E115" s="59"/>
      <c r="F115" s="60"/>
      <c r="G115" s="58"/>
      <c r="H115" s="59"/>
      <c r="I115" s="59"/>
      <c r="J115" s="60"/>
      <c r="K115" s="58"/>
      <c r="L115" s="59"/>
      <c r="M115" s="59"/>
      <c r="N115" s="60"/>
      <c r="O115" s="58"/>
      <c r="P115" s="59"/>
      <c r="Q115" s="59"/>
      <c r="R115" s="60"/>
      <c r="S115" s="58"/>
      <c r="T115" s="59"/>
      <c r="U115" s="59"/>
      <c r="V115" s="59"/>
      <c r="W115" s="64"/>
      <c r="X115" s="63"/>
      <c r="Y115" s="65"/>
      <c r="Z115" s="58"/>
      <c r="AA115" s="59"/>
      <c r="AB115" s="59"/>
      <c r="AC115" s="60"/>
      <c r="AD115" s="58"/>
      <c r="AE115" s="59"/>
      <c r="AF115" s="59"/>
      <c r="AG115" s="19"/>
      <c r="AH115" s="18"/>
      <c r="AI115" s="6"/>
      <c r="AJ115" s="6"/>
      <c r="AK115" s="19"/>
      <c r="AL115" s="18"/>
      <c r="AM115" s="6"/>
      <c r="AN115" s="6"/>
      <c r="AO115" s="19"/>
      <c r="AP115" s="18"/>
      <c r="AQ115" s="6"/>
      <c r="AR115" s="6"/>
      <c r="AS115" s="6"/>
      <c r="AT115" s="8"/>
      <c r="AV115" s="5"/>
      <c r="AW115" s="58"/>
      <c r="AX115" s="59"/>
      <c r="AY115" s="59"/>
      <c r="AZ115" s="60"/>
      <c r="BA115" s="58"/>
      <c r="BB115" s="59"/>
      <c r="BC115" s="59"/>
      <c r="BD115" s="60"/>
      <c r="BE115" s="58"/>
      <c r="BF115" s="59"/>
      <c r="BG115" s="59"/>
      <c r="BH115" s="60"/>
      <c r="BI115" s="58"/>
      <c r="BJ115" s="59"/>
      <c r="BK115" s="59"/>
      <c r="BL115" s="60"/>
      <c r="BM115" s="58"/>
      <c r="BN115" s="59"/>
      <c r="BO115" s="59"/>
      <c r="BP115" s="59"/>
      <c r="BQ115" s="8"/>
    </row>
    <row r="116" spans="2:69" hidden="1">
      <c r="B116" s="5"/>
      <c r="C116" s="101">
        <f>IF(OR(AND(C113&gt;0,$F$3=$C$99,$N$3=C113),AND(ISBLANK(C115),C114&lt;$B$3,C114&gt;0,C113&gt;0)),1,0)</f>
        <v>0</v>
      </c>
      <c r="D116" s="102">
        <f>IF(OR(AND(C113&gt;0,$F$4=$C$99,$N$4=C113),AND(ISBLANK(D115),D114&lt;$B$4,D114&gt;0,C113&gt;0)),1,0)</f>
        <v>0</v>
      </c>
      <c r="E116" s="102">
        <f>IF(OR(AND(C113&gt;0,$F$5=$C$99,$N$5=C113),AND(ISBLANK(E115),E114&lt;$B$5,E114&gt;0,C113&gt;0)),1,0)</f>
        <v>0</v>
      </c>
      <c r="F116" s="102">
        <f>IF(OR(AND(C113&gt;0,$F$6=$C$99,$N$6=C113),AND(ISBLANK(F115),F114&lt;$B$6,F114&gt;0,C113&gt;0)),1,0)</f>
        <v>0</v>
      </c>
      <c r="G116" s="101">
        <f>IF(OR(AND(G113&gt;0,$F$3=$C$99,$N$3=G113),AND(ISBLANK(G115),G114&lt;$B$3,G114&gt;0,G113&gt;0)),1,0)</f>
        <v>0</v>
      </c>
      <c r="H116" s="102">
        <f>IF(OR(AND(G113&gt;0,$F$4=$C$99,$N$4=G113),AND(ISBLANK(H115),H114&lt;$B$4,H114&gt;0,G113&gt;0)),1,0)</f>
        <v>0</v>
      </c>
      <c r="I116" s="102">
        <f>IF(OR(AND(G113&gt;0,$F$5=$C$99,$N$5=G113),AND(ISBLANK(I115),I114&lt;$B$5,I114&gt;0,G113&gt;0)),1,0)</f>
        <v>0</v>
      </c>
      <c r="J116" s="102">
        <f>IF(OR(AND(G113&gt;0,$F$6=$C$99,$N$6=G113),AND(ISBLANK(J115),J114&lt;$B$6,J114&gt;0,G113&gt;0)),1,0)</f>
        <v>0</v>
      </c>
      <c r="K116" s="101">
        <f>IF(OR(AND(K113&gt;0,$F$3=$C$99,$N$3=K113),AND(ISBLANK(K115),K114&lt;$B$3,K114&gt;0,K113&gt;0)),1,0)</f>
        <v>0</v>
      </c>
      <c r="L116" s="102">
        <f>IF(OR(AND(K113&gt;0,$F$4=$C$99,$N$4=K113),AND(ISBLANK(L115),L114&lt;$B$4,L114&gt;0,K113&gt;0)),1,0)</f>
        <v>0</v>
      </c>
      <c r="M116" s="102">
        <f>IF(OR(AND(K113&gt;0,$F$5=$C$99,$N$5=K113),AND(ISBLANK(M115),M114&lt;$B$5,M114&gt;0,K113&gt;0)),1,0)</f>
        <v>0</v>
      </c>
      <c r="N116" s="102">
        <f>IF(OR(AND(K113&gt;0,$F$6=$C$99,$N$6=K113),AND(ISBLANK(N115),N114&lt;$B$6,N114&gt;0,K113&gt;0)),1,0)</f>
        <v>0</v>
      </c>
      <c r="O116" s="101">
        <f>IF(OR(AND(O113&gt;0,$F$3=$C$99,$N$3=O113),AND(ISBLANK(O115),O114&lt;$B$3,O114&gt;0,O113&gt;0)),1,0)</f>
        <v>0</v>
      </c>
      <c r="P116" s="102">
        <f>IF(OR(AND(O113&gt;0,$F$4=$C$99,$N$4=O113),AND(ISBLANK(P115),P114&lt;$B$4,P114&gt;0,O113&gt;0)),1,0)</f>
        <v>0</v>
      </c>
      <c r="Q116" s="102">
        <f>IF(OR(AND(O113&gt;0,$F$5=$C$99,$N$5=O113),AND(ISBLANK(Q115),Q114&lt;$B$5,Q114&gt;0,O113&gt;0)),1,0)</f>
        <v>0</v>
      </c>
      <c r="R116" s="102">
        <f>IF(OR(AND(O113&gt;0,$F$6=$C$99,$N$6=O113),AND(ISBLANK(R115),R114&lt;$B$6,R114&gt;0,O113&gt;0)),1,0)</f>
        <v>0</v>
      </c>
      <c r="S116" s="101">
        <f>IF(OR(AND(S113&gt;0,$F$3=$C$99,$N$3=S113),AND(ISBLANK(S115),S114&lt;$B$3,S114&gt;0,S113&gt;0)),1,0)</f>
        <v>0</v>
      </c>
      <c r="T116" s="102">
        <f>IF(OR(AND(S113&gt;0,$F$4=$C$99,$N$4=S113),AND(ISBLANK(T115),T114&lt;$B$4,T114&gt;0,S113&gt;0)),1,0)</f>
        <v>0</v>
      </c>
      <c r="U116" s="102">
        <f>IF(OR(AND(S113&gt;0,$F$5=$C$99,$N$5=S113),AND(ISBLANK(U115),U114&lt;$B$5,U114&gt;0,S113&gt;0)),1,0)</f>
        <v>0</v>
      </c>
      <c r="V116" s="102">
        <f>IF(OR(AND(S113&gt;0,$F$6=$C$99,$N$6=S113),AND(ISBLANK(V115),V114&lt;$B$6,V114&gt;0,S113&gt;0)),1,0)</f>
        <v>0</v>
      </c>
      <c r="W116" s="64"/>
      <c r="X116" s="63"/>
      <c r="Y116" s="65"/>
      <c r="Z116" s="101">
        <f>IF(OR(AND(Z113&gt;0,$F$3=$Z$99,$N$3=Z113),AND(ISBLANK(Z115),Z114&lt;$B$3,Z114&gt;0,Z113&gt;0)),1,0)</f>
        <v>0</v>
      </c>
      <c r="AA116" s="102">
        <f>IF(OR(AND(Z113&gt;0,$F$4=$Z$99,$N$4=Z113),AND(ISBLANK(AA115),AA114&lt;$B$4,AA114&gt;0,Z113&gt;0)),1,0)</f>
        <v>0</v>
      </c>
      <c r="AB116" s="102">
        <f>IF(OR(AND(Z113&gt;0,$F$5=$Z$99,$N$5=Z113),AND(ISBLANK(AB115),AB114&lt;$B$5,AB114&gt;0,Z113&gt;0)),1,0)</f>
        <v>0</v>
      </c>
      <c r="AC116" s="102">
        <f>IF(OR(AND(Z113&gt;0,$F$6=$Z$99,$N$6=Z113),AND(ISBLANK(AC115),AC114&lt;$B$6,AC114&gt;0,Z113&gt;0)),1,0)</f>
        <v>0</v>
      </c>
      <c r="AD116" s="101">
        <f>IF(OR(AND(AD113&gt;0,$F$3=$Z$99,$N$3=AD113),AND(ISBLANK(AD115),AD114&lt;$B$3,AD114&gt;0,AD113&gt;0)),1,0)</f>
        <v>0</v>
      </c>
      <c r="AE116" s="102">
        <f>IF(OR(AND(AD113&gt;0,$F$4=$Z$99,$N$4=AD113),AND(ISBLANK(AE115),AE114&lt;$B$4,AE114&gt;0,AD113&gt;0)),1,0)</f>
        <v>0</v>
      </c>
      <c r="AF116" s="102">
        <f>IF(OR(AND(AD113&gt;0,$F$5=$Z$99,$N$5=AD113),AND(ISBLANK(AF115),AF114&lt;$B$5,AF114&gt;0,AD113&gt;0)),1,0)</f>
        <v>0</v>
      </c>
      <c r="AG116" s="97">
        <f>IF(OR(AND(AD113&gt;0,$F$6=$Z$99,$N$6=AD113),AND(ISBLANK(AG115),AG114&lt;$B$6,AG114&gt;0,AD113&gt;0)),1,0)</f>
        <v>0</v>
      </c>
      <c r="AH116" s="100">
        <f>IF(OR(AND(AH113&gt;0,$F$3=$Z$99,$N$3=AH113),AND(ISBLANK(AH115),AH114&lt;$B$3,AH114&gt;0,AH113&gt;0)),1,0)</f>
        <v>0</v>
      </c>
      <c r="AI116" s="97">
        <f>IF(OR(AND(AH113&gt;0,$F$4=$Z$99,$N$4=AH113),AND(ISBLANK(AI115),AI114&lt;$B$4,AI114&gt;0,AH113&gt;0)),1,0)</f>
        <v>0</v>
      </c>
      <c r="AJ116" s="97">
        <f>IF(OR(AND(AH113&gt;0,$F$5=$Z$99,$N$5=AH113),AND(ISBLANK(AJ115),AJ114&lt;$B$5,AJ114&gt;0,AH113&gt;0)),1,0)</f>
        <v>0</v>
      </c>
      <c r="AK116" s="97">
        <f>IF(OR(AND(AH113&gt;0,$F$6=$Z$99,$N$6=AH113),AND(ISBLANK(AK115),AK114&lt;$B$6,AK114&gt;0,AH113&gt;0)),1,0)</f>
        <v>0</v>
      </c>
      <c r="AL116" s="100">
        <f>IF(OR(AND(AL113&gt;0,$F$3=$Z$99,$N$3=AL113),AND(ISBLANK(AL115),AL114&lt;$B$3,AL114&gt;0,AL113&gt;0)),1,0)</f>
        <v>0</v>
      </c>
      <c r="AM116" s="97">
        <f>IF(OR(AND(AL113&gt;0,$F$4=$Z$99,$N$4=AL113),AND(ISBLANK(AM115),AM114&lt;$B$4,AM114&gt;0,AL113&gt;0)),1,0)</f>
        <v>0</v>
      </c>
      <c r="AN116" s="97">
        <f>IF(OR(AND(AL113&gt;0,$F$5=$Z$99,$N$5=AL113),AND(ISBLANK(AN115),AN114&lt;$B$5,AN114&gt;0,AL113&gt;0)),1,0)</f>
        <v>0</v>
      </c>
      <c r="AO116" s="97">
        <f>IF(OR(AND(AL113&gt;0,$F$6=$Z$99,$N$6=AL113),AND(ISBLANK(AO115),AO114&lt;$B$6,AO114&gt;0,AL113&gt;0)),1,0)</f>
        <v>0</v>
      </c>
      <c r="AP116" s="100">
        <f>IF(OR(AND(AP113&gt;0,$F$3=$Z$99,$N$3=AP113),AND(ISBLANK(AP115),AP114&lt;$B$3,AP114&gt;0,AP113&gt;0)),1,0)</f>
        <v>0</v>
      </c>
      <c r="AQ116" s="97">
        <f>IF(OR(AND(AP113&gt;0,$F$4=$Z$99,$N$4=AP113),AND(ISBLANK(AQ115),AQ114&lt;$B$4,AQ114&gt;0,AP113&gt;0)),1,0)</f>
        <v>0</v>
      </c>
      <c r="AR116" s="97">
        <f>IF(OR(AND(AP113&gt;0,$F$5=$Z$99,$N$5=AP113),AND(ISBLANK(AR115),AR114&lt;$B$5,AR114&gt;0,AP113&gt;0)),1,0)</f>
        <v>0</v>
      </c>
      <c r="AS116" s="97">
        <f>IF(OR(AND(AP113&gt;0,$F$6=$Z$99,$N$6=AP113),AND(ISBLANK(AS115),AS114&lt;$B$6,AS114&gt;0,AP113&gt;0)),1,0)</f>
        <v>0</v>
      </c>
      <c r="AT116" s="8"/>
      <c r="AV116" s="5"/>
      <c r="AW116" s="101">
        <f>IF(OR(AND(AW113&gt;0,$F$3=$AW$99,$N$3=AW113),AND(ISBLANK(AW115),AW114&lt;$B$3,AW114&gt;0,AW113&gt;0)),1,0)</f>
        <v>0</v>
      </c>
      <c r="AX116" s="102">
        <f>IF(OR(AND(AW113&gt;0,$F$4=$AW$99,$N$4=AW113),AND(ISBLANK(AX115),AX114&lt;$B$4,AX114&gt;0,AW113&gt;0)),1,0)</f>
        <v>0</v>
      </c>
      <c r="AY116" s="102">
        <f>IF(OR(AND(AW113&gt;0,$F$5=$AW$99,$N$5=AW113),AND(ISBLANK(AY115),AY114&lt;$B$5,AY114&gt;0,AW113&gt;0)),1,0)</f>
        <v>0</v>
      </c>
      <c r="AZ116" s="102">
        <f>IF(OR(AND(AW113&gt;0,$F$6=$AW$99,$N$6=AW113),AND(ISBLANK(AZ115),AZ114&lt;$B$6,AZ114&gt;0,AW113&gt;0)),1,0)</f>
        <v>0</v>
      </c>
      <c r="BA116" s="101">
        <f>IF(OR(AND(BA113&gt;0,$F$3=$AW$99,$N$3=BA113),AND(ISBLANK(BA115),BA114&lt;$B$3,BA114&gt;0,BA113&gt;0)),1,0)</f>
        <v>0</v>
      </c>
      <c r="BB116" s="102">
        <f>IF(OR(AND(BA113&gt;0,$F$4=$AW$99,$N$4=BA113),AND(ISBLANK(BB115),BB114&lt;$B$4,BB114&gt;0,BA113&gt;0)),1,0)</f>
        <v>0</v>
      </c>
      <c r="BC116" s="102">
        <f>IF(OR(AND(BA113&gt;0,$F$5=$AW$99,$N$5=BA113),AND(ISBLANK(BC115),BC114&lt;$B$5,BC114&gt;0,BA113&gt;0)),1,0)</f>
        <v>0</v>
      </c>
      <c r="BD116" s="102">
        <f>IF(OR(AND(BA113&gt;0,$F$6=$AW$99,$N$6=BA113),AND(ISBLANK(BD115),BD114&lt;$B$6,BD114&gt;0,BA113&gt;0)),1,0)</f>
        <v>0</v>
      </c>
      <c r="BE116" s="101">
        <f>IF(OR(AND(BE113&gt;0,$F$3=$AW$99,$N$3=BE113),AND(ISBLANK(BE115),BE114&lt;$B$3,BE114&gt;0,BE113&gt;0)),1,0)</f>
        <v>0</v>
      </c>
      <c r="BF116" s="102">
        <f>IF(OR(AND(BE113&gt;0,$F$4=$AW$99,$N$4=BE113),AND(ISBLANK(BF115),BF114&lt;$B$4,BF114&gt;0,BE113&gt;0)),1,0)</f>
        <v>0</v>
      </c>
      <c r="BG116" s="102">
        <f>IF(OR(AND(BE113&gt;0,$F$5=$AW$99,$N$5=BE113),AND(ISBLANK(BG115),BG114&lt;$B$5,BG114&gt;0,BE113&gt;0)),1,0)</f>
        <v>0</v>
      </c>
      <c r="BH116" s="102">
        <f>IF(OR(AND(BE113&gt;0,$F$6=$AW$99,$N$6=BE113),AND(ISBLANK(BH115),BH114&lt;$B$6,BH114&gt;0,BE113&gt;0)),1,0)</f>
        <v>0</v>
      </c>
      <c r="BI116" s="101">
        <f>IF(OR(AND(BI113&gt;0,$F$3=$AW$99,$N$3=BI113),AND(ISBLANK(BI115),BI114&lt;$B$3,BI114&gt;0,BI113&gt;0)),1,0)</f>
        <v>0</v>
      </c>
      <c r="BJ116" s="102">
        <f>IF(OR(AND(BI113&gt;0,$F$4=$AW$99,$N$4=BI113),AND(ISBLANK(BJ115),BJ114&lt;$B$4,BJ114&gt;0,BI113&gt;0)),1,0)</f>
        <v>0</v>
      </c>
      <c r="BK116" s="102">
        <f>IF(OR(AND(BI113&gt;0,$F$5=$AW$99,$N$5=BI113),AND(ISBLANK(BK115),BK114&lt;$B$5,BK114&gt;0,BI113&gt;0)),1,0)</f>
        <v>0</v>
      </c>
      <c r="BL116" s="102">
        <f>IF(OR(AND(BI113&gt;0,$F$6=$AW$99,$N$6=BI113),AND(ISBLANK(BL115),BL114&lt;$B$6,BL114&gt;0,BI113&gt;0)),1,0)</f>
        <v>0</v>
      </c>
      <c r="BM116" s="101">
        <f>IF(OR(AND(BM113&gt;0,$F$3=$AW$99,$N$3=BM113),AND(ISBLANK(BM115),BM114&lt;$B$3,BM114&gt;0,BM113&gt;0)),1,0)</f>
        <v>0</v>
      </c>
      <c r="BN116" s="102">
        <f>IF(OR(AND(BM113&gt;0,$F$4=$AW$99,$N$4=BM113),AND(ISBLANK(BN115),BN114&lt;$B$4,BN114&gt;0,BM113&gt;0)),1,0)</f>
        <v>0</v>
      </c>
      <c r="BO116" s="102">
        <f>IF(OR(AND(BM113&gt;0,$F$5=$AW$99,$N$5=BM113),AND(ISBLANK(BO115),BO114&lt;$B$5,BO114&gt;0,BM113&gt;0)),1,0)</f>
        <v>0</v>
      </c>
      <c r="BP116" s="102">
        <f>IF(OR(AND(BM113&gt;0,$F$6=$AW$99,$N$6=BM113),AND(ISBLANK(BP115),BP114&lt;$B$6,BP114&gt;0,BM113&gt;0)),1,0)</f>
        <v>0</v>
      </c>
      <c r="BQ116" s="8"/>
    </row>
    <row r="117" spans="2:69" s="6" customFormat="1">
      <c r="B117" s="5"/>
      <c r="C117" s="96" t="str">
        <f>IF(C116&gt;0,"A","")</f>
        <v/>
      </c>
      <c r="D117" s="96" t="str">
        <f>IF(D116&gt;0,"B","")</f>
        <v/>
      </c>
      <c r="E117" s="96" t="str">
        <f>IF(E116&gt;0,"C","")</f>
        <v/>
      </c>
      <c r="F117" s="96" t="str">
        <f>IF(F116&gt;0,"D","")</f>
        <v/>
      </c>
      <c r="G117" s="95" t="str">
        <f>IF(G116&gt;0,"A","")</f>
        <v/>
      </c>
      <c r="H117" s="96" t="str">
        <f>IF(H116&gt;0,"B","")</f>
        <v/>
      </c>
      <c r="I117" s="96" t="str">
        <f>IF(I116&gt;0,"C","")</f>
        <v/>
      </c>
      <c r="J117" s="96" t="str">
        <f>IF(J116&gt;0,"D","")</f>
        <v/>
      </c>
      <c r="K117" s="95" t="str">
        <f>IF(K116&gt;0,"A","")</f>
        <v/>
      </c>
      <c r="L117" s="96" t="str">
        <f>IF(L116&gt;0,"B","")</f>
        <v/>
      </c>
      <c r="M117" s="96" t="str">
        <f>IF(M116&gt;0,"C","")</f>
        <v/>
      </c>
      <c r="N117" s="96" t="str">
        <f>IF(N116&gt;0,"D","")</f>
        <v/>
      </c>
      <c r="O117" s="95" t="str">
        <f>IF(O116&gt;0,"A","")</f>
        <v/>
      </c>
      <c r="P117" s="96" t="str">
        <f>IF(P116&gt;0,"B","")</f>
        <v/>
      </c>
      <c r="Q117" s="96" t="str">
        <f>IF(Q116&gt;0,"C","")</f>
        <v/>
      </c>
      <c r="R117" s="96" t="str">
        <f>IF(R116&gt;0,"D","")</f>
        <v/>
      </c>
      <c r="S117" s="95" t="str">
        <f>IF(S116&gt;0,"A","")</f>
        <v/>
      </c>
      <c r="T117" s="96" t="str">
        <f>IF(T116&gt;0,"B","")</f>
        <v/>
      </c>
      <c r="U117" s="96" t="str">
        <f>IF(U116&gt;0,"C","")</f>
        <v/>
      </c>
      <c r="V117" s="96" t="str">
        <f>IF(V116&gt;0,"D","")</f>
        <v/>
      </c>
      <c r="W117" s="64"/>
      <c r="X117" s="59"/>
      <c r="Y117" s="65"/>
      <c r="Z117" s="95" t="str">
        <f>IF(Z116&gt;0,"A","")</f>
        <v/>
      </c>
      <c r="AA117" s="96" t="str">
        <f>IF(AA116&gt;0,"B","")</f>
        <v/>
      </c>
      <c r="AB117" s="96" t="str">
        <f>IF(AB116&gt;0,"C","")</f>
        <v/>
      </c>
      <c r="AC117" s="96" t="str">
        <f>IF(AC116&gt;0,"D","")</f>
        <v/>
      </c>
      <c r="AD117" s="95" t="str">
        <f>IF(AD116&gt;0,"A","")</f>
        <v/>
      </c>
      <c r="AE117" s="96" t="str">
        <f>IF(AE116&gt;0,"B","")</f>
        <v/>
      </c>
      <c r="AF117" s="96" t="str">
        <f>IF(AF116&gt;0,"C","")</f>
        <v/>
      </c>
      <c r="AG117" s="94" t="str">
        <f>IF(AG116&gt;0,"D","")</f>
        <v/>
      </c>
      <c r="AH117" s="93" t="str">
        <f>IF(AH116&gt;0,"A","")</f>
        <v/>
      </c>
      <c r="AI117" s="94" t="str">
        <f>IF(AI116&gt;0,"B","")</f>
        <v/>
      </c>
      <c r="AJ117" s="94" t="str">
        <f>IF(AJ116&gt;0,"C","")</f>
        <v/>
      </c>
      <c r="AK117" s="94" t="str">
        <f>IF(AK116&gt;0,"D","")</f>
        <v/>
      </c>
      <c r="AL117" s="93" t="str">
        <f>IF(AL116&gt;0,"A","")</f>
        <v/>
      </c>
      <c r="AM117" s="94" t="str">
        <f>IF(AM116&gt;0,"B","")</f>
        <v/>
      </c>
      <c r="AN117" s="94" t="str">
        <f>IF(AN116&gt;0,"C","")</f>
        <v/>
      </c>
      <c r="AO117" s="94" t="str">
        <f>IF(AO116&gt;0,"D","")</f>
        <v/>
      </c>
      <c r="AP117" s="93" t="str">
        <f>IF(AP116&gt;0,"A","")</f>
        <v/>
      </c>
      <c r="AQ117" s="94" t="str">
        <f>IF(AQ116&gt;0,"B","")</f>
        <v/>
      </c>
      <c r="AR117" s="94" t="str">
        <f>IF(AR116&gt;0,"C","")</f>
        <v/>
      </c>
      <c r="AS117" s="94" t="str">
        <f>IF(AS116&gt;0,"D","")</f>
        <v/>
      </c>
      <c r="AT117" s="8"/>
      <c r="AV117" s="5"/>
      <c r="AW117" s="95" t="str">
        <f>IF(AW116&gt;0,"A","")</f>
        <v/>
      </c>
      <c r="AX117" s="96" t="str">
        <f>IF(AX116&gt;0,"B","")</f>
        <v/>
      </c>
      <c r="AY117" s="96" t="str">
        <f>IF(AY116&gt;0,"C","")</f>
        <v/>
      </c>
      <c r="AZ117" s="96" t="str">
        <f>IF(AZ116&gt;0,"D","")</f>
        <v/>
      </c>
      <c r="BA117" s="95" t="str">
        <f>IF(BA116&gt;0,"A","")</f>
        <v/>
      </c>
      <c r="BB117" s="96" t="str">
        <f>IF(BB116&gt;0,"B","")</f>
        <v/>
      </c>
      <c r="BC117" s="96" t="str">
        <f>IF(BC116&gt;0,"C","")</f>
        <v/>
      </c>
      <c r="BD117" s="96" t="str">
        <f>IF(BD116&gt;0,"D","")</f>
        <v/>
      </c>
      <c r="BE117" s="95" t="str">
        <f>IF(BE116&gt;0,"A","")</f>
        <v/>
      </c>
      <c r="BF117" s="96" t="str">
        <f>IF(BF116&gt;0,"B","")</f>
        <v/>
      </c>
      <c r="BG117" s="96" t="str">
        <f>IF(BG116&gt;0,"C","")</f>
        <v/>
      </c>
      <c r="BH117" s="96" t="str">
        <f>IF(BH116&gt;0,"D","")</f>
        <v/>
      </c>
      <c r="BI117" s="95" t="str">
        <f>IF(BI116&gt;0,"A","")</f>
        <v/>
      </c>
      <c r="BJ117" s="96" t="str">
        <f>IF(BJ116&gt;0,"B","")</f>
        <v/>
      </c>
      <c r="BK117" s="96" t="str">
        <f>IF(BK116&gt;0,"C","")</f>
        <v/>
      </c>
      <c r="BL117" s="96" t="str">
        <f>IF(BL116&gt;0,"D","")</f>
        <v/>
      </c>
      <c r="BM117" s="95" t="str">
        <f>IF(BM116&gt;0,"A","")</f>
        <v/>
      </c>
      <c r="BN117" s="96" t="str">
        <f>IF(BN116&gt;0,"B","")</f>
        <v/>
      </c>
      <c r="BO117" s="96" t="str">
        <f>IF(BO116&gt;0,"C","")</f>
        <v/>
      </c>
      <c r="BP117" s="96" t="str">
        <f>IF(BP116&gt;0,"D","")</f>
        <v/>
      </c>
      <c r="BQ117" s="8"/>
    </row>
    <row r="118" spans="2:69">
      <c r="B118" s="5"/>
      <c r="C118" s="103">
        <f t="shared" ref="C118:L118" si="112">C116+C114</f>
        <v>0</v>
      </c>
      <c r="D118" s="103">
        <f t="shared" si="112"/>
        <v>0</v>
      </c>
      <c r="E118" s="103">
        <f t="shared" si="112"/>
        <v>0</v>
      </c>
      <c r="F118" s="104">
        <f t="shared" si="112"/>
        <v>0</v>
      </c>
      <c r="G118" s="103">
        <f t="shared" si="112"/>
        <v>0</v>
      </c>
      <c r="H118" s="103">
        <f t="shared" si="112"/>
        <v>0</v>
      </c>
      <c r="I118" s="103">
        <f t="shared" si="112"/>
        <v>0</v>
      </c>
      <c r="J118" s="104">
        <f t="shared" si="112"/>
        <v>0</v>
      </c>
      <c r="K118" s="103">
        <f t="shared" si="112"/>
        <v>0</v>
      </c>
      <c r="L118" s="103">
        <f t="shared" si="112"/>
        <v>0</v>
      </c>
      <c r="M118" s="103">
        <f t="shared" ref="M118:V118" si="113">M116+M114</f>
        <v>0</v>
      </c>
      <c r="N118" s="104">
        <f t="shared" si="113"/>
        <v>0</v>
      </c>
      <c r="O118" s="103">
        <f t="shared" si="113"/>
        <v>0</v>
      </c>
      <c r="P118" s="103">
        <f t="shared" si="113"/>
        <v>0</v>
      </c>
      <c r="Q118" s="103">
        <f t="shared" si="113"/>
        <v>0</v>
      </c>
      <c r="R118" s="104">
        <f t="shared" si="113"/>
        <v>0</v>
      </c>
      <c r="S118" s="103">
        <f t="shared" si="113"/>
        <v>0</v>
      </c>
      <c r="T118" s="103">
        <f t="shared" si="113"/>
        <v>0</v>
      </c>
      <c r="U118" s="103">
        <f t="shared" si="113"/>
        <v>0</v>
      </c>
      <c r="V118" s="103">
        <f t="shared" si="113"/>
        <v>0</v>
      </c>
      <c r="W118" s="64"/>
      <c r="X118" s="63"/>
      <c r="Y118" s="65"/>
      <c r="Z118" s="103">
        <f t="shared" ref="Z118:AI118" si="114">Z116+Z114</f>
        <v>0</v>
      </c>
      <c r="AA118" s="103">
        <f t="shared" si="114"/>
        <v>0</v>
      </c>
      <c r="AB118" s="103">
        <f t="shared" si="114"/>
        <v>0</v>
      </c>
      <c r="AC118" s="104">
        <f t="shared" si="114"/>
        <v>0</v>
      </c>
      <c r="AD118" s="103">
        <f t="shared" si="114"/>
        <v>0</v>
      </c>
      <c r="AE118" s="103">
        <f t="shared" si="114"/>
        <v>0</v>
      </c>
      <c r="AF118" s="103">
        <f t="shared" si="114"/>
        <v>0</v>
      </c>
      <c r="AG118" s="99">
        <f t="shared" si="114"/>
        <v>0</v>
      </c>
      <c r="AH118" s="98">
        <f t="shared" si="114"/>
        <v>0</v>
      </c>
      <c r="AI118" s="98">
        <f t="shared" si="114"/>
        <v>0</v>
      </c>
      <c r="AJ118" s="98">
        <f t="shared" ref="AJ118:AS118" si="115">AJ116+AJ114</f>
        <v>0</v>
      </c>
      <c r="AK118" s="99">
        <f t="shared" si="115"/>
        <v>0</v>
      </c>
      <c r="AL118" s="98">
        <f t="shared" si="115"/>
        <v>0</v>
      </c>
      <c r="AM118" s="98">
        <f t="shared" si="115"/>
        <v>0</v>
      </c>
      <c r="AN118" s="98">
        <f t="shared" si="115"/>
        <v>0</v>
      </c>
      <c r="AO118" s="99">
        <f t="shared" si="115"/>
        <v>0</v>
      </c>
      <c r="AP118" s="98">
        <f t="shared" si="115"/>
        <v>0</v>
      </c>
      <c r="AQ118" s="98">
        <f t="shared" si="115"/>
        <v>0</v>
      </c>
      <c r="AR118" s="98">
        <f t="shared" si="115"/>
        <v>0</v>
      </c>
      <c r="AS118" s="98">
        <f t="shared" si="115"/>
        <v>0</v>
      </c>
      <c r="AT118" s="8"/>
      <c r="AV118" s="5"/>
      <c r="AW118" s="103">
        <f t="shared" ref="AW118:BF118" si="116">AW116+AW114</f>
        <v>0</v>
      </c>
      <c r="AX118" s="103">
        <f t="shared" si="116"/>
        <v>0</v>
      </c>
      <c r="AY118" s="103">
        <f t="shared" si="116"/>
        <v>0</v>
      </c>
      <c r="AZ118" s="104">
        <f t="shared" si="116"/>
        <v>0</v>
      </c>
      <c r="BA118" s="103">
        <f t="shared" si="116"/>
        <v>0</v>
      </c>
      <c r="BB118" s="103">
        <f t="shared" si="116"/>
        <v>0</v>
      </c>
      <c r="BC118" s="103">
        <f t="shared" si="116"/>
        <v>0</v>
      </c>
      <c r="BD118" s="104">
        <f t="shared" si="116"/>
        <v>0</v>
      </c>
      <c r="BE118" s="103">
        <f t="shared" si="116"/>
        <v>0</v>
      </c>
      <c r="BF118" s="103">
        <f t="shared" si="116"/>
        <v>0</v>
      </c>
      <c r="BG118" s="103">
        <f t="shared" ref="BG118:BP118" si="117">BG116+BG114</f>
        <v>0</v>
      </c>
      <c r="BH118" s="104">
        <f t="shared" si="117"/>
        <v>0</v>
      </c>
      <c r="BI118" s="103">
        <f t="shared" si="117"/>
        <v>0</v>
      </c>
      <c r="BJ118" s="103">
        <f t="shared" si="117"/>
        <v>0</v>
      </c>
      <c r="BK118" s="103">
        <f t="shared" si="117"/>
        <v>0</v>
      </c>
      <c r="BL118" s="104">
        <f t="shared" si="117"/>
        <v>0</v>
      </c>
      <c r="BM118" s="103">
        <f t="shared" si="117"/>
        <v>0</v>
      </c>
      <c r="BN118" s="103">
        <f t="shared" si="117"/>
        <v>0</v>
      </c>
      <c r="BO118" s="103">
        <f t="shared" si="117"/>
        <v>0</v>
      </c>
      <c r="BP118" s="103">
        <f t="shared" si="117"/>
        <v>0</v>
      </c>
      <c r="BQ118" s="8"/>
    </row>
    <row r="119" spans="2:69">
      <c r="B119" s="86">
        <f>W113+1</f>
        <v>15</v>
      </c>
      <c r="C119" s="90">
        <f>B119+1</f>
        <v>16</v>
      </c>
      <c r="D119" s="56"/>
      <c r="E119" s="56"/>
      <c r="F119" s="57"/>
      <c r="G119" s="90">
        <f>C119+1</f>
        <v>17</v>
      </c>
      <c r="H119" s="56"/>
      <c r="I119" s="56"/>
      <c r="J119" s="57"/>
      <c r="K119" s="90">
        <f>G119+1</f>
        <v>18</v>
      </c>
      <c r="L119" s="56"/>
      <c r="M119" s="56"/>
      <c r="N119" s="57"/>
      <c r="O119" s="90">
        <f>K119+1</f>
        <v>19</v>
      </c>
      <c r="P119" s="56"/>
      <c r="Q119" s="56"/>
      <c r="R119" s="57"/>
      <c r="S119" s="90">
        <f>O119+1</f>
        <v>20</v>
      </c>
      <c r="T119" s="56"/>
      <c r="U119" s="56"/>
      <c r="V119" s="56"/>
      <c r="W119" s="112">
        <f>S119+1</f>
        <v>21</v>
      </c>
      <c r="X119" s="63"/>
      <c r="Y119" s="113">
        <f>AT113+1</f>
        <v>15</v>
      </c>
      <c r="Z119" s="90">
        <f>Y119+1</f>
        <v>16</v>
      </c>
      <c r="AA119" s="56"/>
      <c r="AB119" s="56"/>
      <c r="AC119" s="57"/>
      <c r="AD119" s="90">
        <f>Z119+1</f>
        <v>17</v>
      </c>
      <c r="AE119" s="56"/>
      <c r="AF119" s="56"/>
      <c r="AG119" s="20"/>
      <c r="AH119" s="88">
        <f>AD119+1</f>
        <v>18</v>
      </c>
      <c r="AI119" s="3"/>
      <c r="AJ119" s="3"/>
      <c r="AK119" s="20"/>
      <c r="AL119" s="88">
        <f>AH119+1</f>
        <v>19</v>
      </c>
      <c r="AM119" s="3"/>
      <c r="AN119" s="3"/>
      <c r="AO119" s="20"/>
      <c r="AP119" s="88">
        <f>AL119+1</f>
        <v>20</v>
      </c>
      <c r="AQ119" s="3"/>
      <c r="AR119" s="3"/>
      <c r="AS119" s="3"/>
      <c r="AT119" s="89">
        <f>AP119+1</f>
        <v>21</v>
      </c>
      <c r="AV119" s="86">
        <f>BQ113+1</f>
        <v>15</v>
      </c>
      <c r="AW119" s="90">
        <f>AV119+1</f>
        <v>16</v>
      </c>
      <c r="AX119" s="56"/>
      <c r="AY119" s="56"/>
      <c r="AZ119" s="57"/>
      <c r="BA119" s="90">
        <f>AW119+1</f>
        <v>17</v>
      </c>
      <c r="BB119" s="56"/>
      <c r="BC119" s="56"/>
      <c r="BD119" s="57"/>
      <c r="BE119" s="90">
        <f>BA119+1</f>
        <v>18</v>
      </c>
      <c r="BF119" s="56"/>
      <c r="BG119" s="56"/>
      <c r="BH119" s="57"/>
      <c r="BI119" s="90">
        <f>BE119+1</f>
        <v>19</v>
      </c>
      <c r="BJ119" s="56"/>
      <c r="BK119" s="56"/>
      <c r="BL119" s="57"/>
      <c r="BM119" s="90">
        <f>BI119+1</f>
        <v>20</v>
      </c>
      <c r="BN119" s="56"/>
      <c r="BO119" s="56"/>
      <c r="BP119" s="56"/>
      <c r="BQ119" s="89">
        <f>BM119+1</f>
        <v>21</v>
      </c>
    </row>
    <row r="120" spans="2:69" hidden="1">
      <c r="B120" s="5"/>
      <c r="C120" s="96">
        <f>S116+S114</f>
        <v>0</v>
      </c>
      <c r="D120" s="96">
        <f>T116+T114</f>
        <v>0</v>
      </c>
      <c r="E120" s="96">
        <f>U116+U114</f>
        <v>0</v>
      </c>
      <c r="F120" s="96">
        <f>V116+V114</f>
        <v>0</v>
      </c>
      <c r="G120" s="105">
        <f t="shared" ref="G120:V120" si="118">C122+C120</f>
        <v>0</v>
      </c>
      <c r="H120" s="106">
        <f t="shared" si="118"/>
        <v>0</v>
      </c>
      <c r="I120" s="106">
        <f t="shared" si="118"/>
        <v>0</v>
      </c>
      <c r="J120" s="106">
        <f t="shared" si="118"/>
        <v>0</v>
      </c>
      <c r="K120" s="105">
        <f t="shared" si="118"/>
        <v>0</v>
      </c>
      <c r="L120" s="106">
        <f t="shared" si="118"/>
        <v>0</v>
      </c>
      <c r="M120" s="106">
        <f t="shared" si="118"/>
        <v>0</v>
      </c>
      <c r="N120" s="106">
        <f t="shared" si="118"/>
        <v>0</v>
      </c>
      <c r="O120" s="105">
        <f t="shared" si="118"/>
        <v>0</v>
      </c>
      <c r="P120" s="106">
        <f t="shared" si="118"/>
        <v>0</v>
      </c>
      <c r="Q120" s="106">
        <f t="shared" si="118"/>
        <v>0</v>
      </c>
      <c r="R120" s="106">
        <f t="shared" si="118"/>
        <v>0</v>
      </c>
      <c r="S120" s="105">
        <f t="shared" si="118"/>
        <v>0</v>
      </c>
      <c r="T120" s="106">
        <f t="shared" si="118"/>
        <v>0</v>
      </c>
      <c r="U120" s="106">
        <f t="shared" si="118"/>
        <v>0</v>
      </c>
      <c r="V120" s="106">
        <f t="shared" si="118"/>
        <v>0</v>
      </c>
      <c r="W120" s="64"/>
      <c r="X120" s="63"/>
      <c r="Y120" s="65"/>
      <c r="Z120" s="96">
        <f>AP116+AP114</f>
        <v>0</v>
      </c>
      <c r="AA120" s="96">
        <f>AQ116+AQ114</f>
        <v>0</v>
      </c>
      <c r="AB120" s="96">
        <f>AR116+AR114</f>
        <v>0</v>
      </c>
      <c r="AC120" s="96">
        <f>AS116+AS114</f>
        <v>0</v>
      </c>
      <c r="AD120" s="105">
        <f t="shared" ref="AD120:AS120" si="119">Z122+Z120</f>
        <v>0</v>
      </c>
      <c r="AE120" s="106">
        <f t="shared" si="119"/>
        <v>0</v>
      </c>
      <c r="AF120" s="106">
        <f t="shared" si="119"/>
        <v>0</v>
      </c>
      <c r="AG120" s="92">
        <f t="shared" si="119"/>
        <v>0</v>
      </c>
      <c r="AH120" s="91">
        <f t="shared" si="119"/>
        <v>0</v>
      </c>
      <c r="AI120" s="92">
        <f t="shared" si="119"/>
        <v>0</v>
      </c>
      <c r="AJ120" s="92">
        <f t="shared" si="119"/>
        <v>0</v>
      </c>
      <c r="AK120" s="92">
        <f t="shared" si="119"/>
        <v>0</v>
      </c>
      <c r="AL120" s="91">
        <f t="shared" si="119"/>
        <v>0</v>
      </c>
      <c r="AM120" s="92">
        <f t="shared" si="119"/>
        <v>0</v>
      </c>
      <c r="AN120" s="92">
        <f t="shared" si="119"/>
        <v>0</v>
      </c>
      <c r="AO120" s="92">
        <f t="shared" si="119"/>
        <v>0</v>
      </c>
      <c r="AP120" s="91">
        <f t="shared" si="119"/>
        <v>0</v>
      </c>
      <c r="AQ120" s="92">
        <f t="shared" si="119"/>
        <v>0</v>
      </c>
      <c r="AR120" s="92">
        <f t="shared" si="119"/>
        <v>0</v>
      </c>
      <c r="AS120" s="92">
        <f t="shared" si="119"/>
        <v>0</v>
      </c>
      <c r="AT120" s="8"/>
      <c r="AV120" s="5"/>
      <c r="AW120" s="96">
        <f>BM116+BM114</f>
        <v>0</v>
      </c>
      <c r="AX120" s="96">
        <f>BN116+BN114</f>
        <v>0</v>
      </c>
      <c r="AY120" s="96">
        <f>BO116+BO114</f>
        <v>0</v>
      </c>
      <c r="AZ120" s="96">
        <f>BP116+BP114</f>
        <v>0</v>
      </c>
      <c r="BA120" s="105">
        <f t="shared" ref="BA120:BP120" si="120">AW122+AW120</f>
        <v>0</v>
      </c>
      <c r="BB120" s="106">
        <f t="shared" si="120"/>
        <v>0</v>
      </c>
      <c r="BC120" s="106">
        <f t="shared" si="120"/>
        <v>0</v>
      </c>
      <c r="BD120" s="106">
        <f t="shared" si="120"/>
        <v>0</v>
      </c>
      <c r="BE120" s="105">
        <f t="shared" si="120"/>
        <v>0</v>
      </c>
      <c r="BF120" s="106">
        <f t="shared" si="120"/>
        <v>0</v>
      </c>
      <c r="BG120" s="106">
        <f t="shared" si="120"/>
        <v>0</v>
      </c>
      <c r="BH120" s="106">
        <f t="shared" si="120"/>
        <v>0</v>
      </c>
      <c r="BI120" s="105">
        <f t="shared" si="120"/>
        <v>0</v>
      </c>
      <c r="BJ120" s="106">
        <f t="shared" si="120"/>
        <v>0</v>
      </c>
      <c r="BK120" s="106">
        <f t="shared" si="120"/>
        <v>0</v>
      </c>
      <c r="BL120" s="106">
        <f t="shared" si="120"/>
        <v>0</v>
      </c>
      <c r="BM120" s="105">
        <f t="shared" si="120"/>
        <v>0</v>
      </c>
      <c r="BN120" s="106">
        <f t="shared" si="120"/>
        <v>0</v>
      </c>
      <c r="BO120" s="106">
        <f t="shared" si="120"/>
        <v>0</v>
      </c>
      <c r="BP120" s="106">
        <f t="shared" si="120"/>
        <v>0</v>
      </c>
      <c r="BQ120" s="8"/>
    </row>
    <row r="121" spans="2:69">
      <c r="B121" s="5"/>
      <c r="C121" s="58"/>
      <c r="D121" s="59"/>
      <c r="E121" s="59"/>
      <c r="F121" s="60"/>
      <c r="G121" s="58"/>
      <c r="H121" s="59"/>
      <c r="I121" s="59"/>
      <c r="J121" s="60"/>
      <c r="K121" s="58"/>
      <c r="L121" s="59"/>
      <c r="M121" s="59"/>
      <c r="N121" s="60"/>
      <c r="O121" s="58"/>
      <c r="P121" s="59"/>
      <c r="Q121" s="59"/>
      <c r="R121" s="60"/>
      <c r="S121" s="58"/>
      <c r="T121" s="59"/>
      <c r="U121" s="59"/>
      <c r="V121" s="59"/>
      <c r="W121" s="64"/>
      <c r="X121" s="63"/>
      <c r="Y121" s="65"/>
      <c r="Z121" s="58"/>
      <c r="AA121" s="59"/>
      <c r="AB121" s="59"/>
      <c r="AC121" s="60"/>
      <c r="AD121" s="58"/>
      <c r="AE121" s="59"/>
      <c r="AF121" s="59"/>
      <c r="AG121" s="19"/>
      <c r="AH121" s="18"/>
      <c r="AI121" s="6"/>
      <c r="AJ121" s="6"/>
      <c r="AK121" s="19"/>
      <c r="AL121" s="18"/>
      <c r="AM121" s="6"/>
      <c r="AN121" s="6"/>
      <c r="AO121" s="19"/>
      <c r="AP121" s="18"/>
      <c r="AQ121" s="6"/>
      <c r="AR121" s="6"/>
      <c r="AS121" s="6"/>
      <c r="AT121" s="8"/>
      <c r="AV121" s="5"/>
      <c r="AW121" s="58"/>
      <c r="AX121" s="59"/>
      <c r="AY121" s="59"/>
      <c r="AZ121" s="60"/>
      <c r="BA121" s="58"/>
      <c r="BB121" s="59"/>
      <c r="BC121" s="59"/>
      <c r="BD121" s="60"/>
      <c r="BE121" s="58"/>
      <c r="BF121" s="59"/>
      <c r="BG121" s="59"/>
      <c r="BH121" s="60"/>
      <c r="BI121" s="58"/>
      <c r="BJ121" s="59"/>
      <c r="BK121" s="59"/>
      <c r="BL121" s="60"/>
      <c r="BM121" s="58"/>
      <c r="BN121" s="59"/>
      <c r="BO121" s="59"/>
      <c r="BP121" s="59"/>
      <c r="BQ121" s="8"/>
    </row>
    <row r="122" spans="2:69" hidden="1">
      <c r="B122" s="5"/>
      <c r="C122" s="101">
        <f>IF(OR(AND(C119&gt;0,$F$3=$C$99,$N$3=C119),AND(ISBLANK(C121),C120&lt;$B$3,C120&gt;0,C119&gt;0)),1,0)</f>
        <v>0</v>
      </c>
      <c r="D122" s="102">
        <f>IF(OR(AND(C119&gt;0,$F$4=$C$99,$N$4=C119),AND(ISBLANK(D121),D120&lt;$B$4,D120&gt;0,C119&gt;0)),1,0)</f>
        <v>0</v>
      </c>
      <c r="E122" s="102">
        <f>IF(OR(AND(C119&gt;0,$F$5=$C$99,$N$5=C119),AND(ISBLANK(E121),E120&lt;$B$5,E120&gt;0,C119&gt;0)),1,0)</f>
        <v>0</v>
      </c>
      <c r="F122" s="102">
        <f>IF(OR(AND(C119&gt;0,$F$6=$C$99,$N$6=C119),AND(ISBLANK(F121),F120&lt;$B$6,F120&gt;0,C119&gt;0)),1,0)</f>
        <v>0</v>
      </c>
      <c r="G122" s="101">
        <f>IF(OR(AND(G119&gt;0,$F$3=$C$99,$N$3=G119),AND(ISBLANK(G121),G120&lt;$B$3,G120&gt;0,G119&gt;0)),1,0)</f>
        <v>0</v>
      </c>
      <c r="H122" s="102">
        <f>IF(OR(AND(G119&gt;0,$F$4=$C$99,$N$4=G119),AND(ISBLANK(H121),H120&lt;$B$4,H120&gt;0,G119&gt;0)),1,0)</f>
        <v>0</v>
      </c>
      <c r="I122" s="102">
        <f>IF(OR(AND(G119&gt;0,$F$5=$C$99,$N$5=G119),AND(ISBLANK(I121),I120&lt;$B$5,I120&gt;0,G119&gt;0)),1,0)</f>
        <v>0</v>
      </c>
      <c r="J122" s="102">
        <f>IF(OR(AND(G119&gt;0,$F$6=$C$99,$N$6=G119),AND(ISBLANK(J121),J120&lt;$B$6,J120&gt;0,G119&gt;0)),1,0)</f>
        <v>0</v>
      </c>
      <c r="K122" s="101">
        <f>IF(OR(AND(K119&gt;0,$F$3=$C$99,$N$3=K119),AND(ISBLANK(K121),K120&lt;$B$3,K120&gt;0,K119&gt;0)),1,0)</f>
        <v>0</v>
      </c>
      <c r="L122" s="102">
        <f>IF(OR(AND(K119&gt;0,$F$4=$C$99,$N$4=K119),AND(ISBLANK(L121),L120&lt;$B$4,L120&gt;0,K119&gt;0)),1,0)</f>
        <v>0</v>
      </c>
      <c r="M122" s="102">
        <f>IF(OR(AND(K119&gt;0,$F$5=$C$99,$N$5=K119),AND(ISBLANK(M121),M120&lt;$B$5,M120&gt;0,K119&gt;0)),1,0)</f>
        <v>0</v>
      </c>
      <c r="N122" s="102">
        <f>IF(OR(AND(K119&gt;0,$F$6=$C$99,$N$6=K119),AND(ISBLANK(N121),N120&lt;$B$6,N120&gt;0,K119&gt;0)),1,0)</f>
        <v>0</v>
      </c>
      <c r="O122" s="101">
        <f>IF(OR(AND(O119&gt;0,$F$3=$C$99,$N$3=O119),AND(ISBLANK(O121),O120&lt;$B$3,O120&gt;0,O119&gt;0)),1,0)</f>
        <v>0</v>
      </c>
      <c r="P122" s="102">
        <f>IF(OR(AND(O119&gt;0,$F$4=$C$99,$N$4=O119),AND(ISBLANK(P121),P120&lt;$B$4,P120&gt;0,O119&gt;0)),1,0)</f>
        <v>0</v>
      </c>
      <c r="Q122" s="102">
        <f>IF(OR(AND(O119&gt;0,$F$5=$C$99,$N$5=O119),AND(ISBLANK(Q121),Q120&lt;$B$5,Q120&gt;0,O119&gt;0)),1,0)</f>
        <v>0</v>
      </c>
      <c r="R122" s="102">
        <f>IF(OR(AND(O119&gt;0,$F$6=$C$99,$N$6=O119),AND(ISBLANK(R121),R120&lt;$B$6,R120&gt;0,O119&gt;0)),1,0)</f>
        <v>0</v>
      </c>
      <c r="S122" s="101">
        <f>IF(OR(AND(S119&gt;0,$F$3=$C$99,$N$3=S119),AND(ISBLANK(S121),S120&lt;$B$3,S120&gt;0,S119&gt;0)),1,0)</f>
        <v>0</v>
      </c>
      <c r="T122" s="102">
        <f>IF(OR(AND(S119&gt;0,$F$4=$C$99,$N$4=S119),AND(ISBLANK(T121),T120&lt;$B$4,T120&gt;0,S119&gt;0)),1,0)</f>
        <v>0</v>
      </c>
      <c r="U122" s="102">
        <f>IF(OR(AND(S119&gt;0,$F$5=$C$99,$N$5=S119),AND(ISBLANK(U121),U120&lt;$B$5,U120&gt;0,S119&gt;0)),1,0)</f>
        <v>0</v>
      </c>
      <c r="V122" s="102">
        <f>IF(OR(AND(S119&gt;0,$F$6=$C$99,$N$6=S119),AND(ISBLANK(V121),V120&lt;$B$6,V120&gt;0,S119&gt;0)),1,0)</f>
        <v>0</v>
      </c>
      <c r="W122" s="64"/>
      <c r="X122" s="63"/>
      <c r="Y122" s="65"/>
      <c r="Z122" s="101">
        <f>IF(OR(AND(Z119&gt;0,$F$3=$Z$99,$N$3=Z119),AND(ISBLANK(Z121),Z120&lt;$B$3,Z120&gt;0,Z119&gt;0)),1,0)</f>
        <v>0</v>
      </c>
      <c r="AA122" s="102">
        <f>IF(OR(AND(Z119&gt;0,$F$4=$Z$99,$N$4=Z119),AND(ISBLANK(AA121),AA120&lt;$B$4,AA120&gt;0,Z119&gt;0)),1,0)</f>
        <v>0</v>
      </c>
      <c r="AB122" s="102">
        <f>IF(OR(AND(Z119&gt;0,$F$5=$Z$99,$N$5=Z119),AND(ISBLANK(AB121),AB120&lt;$B$5,AB120&gt;0,Z119&gt;0)),1,0)</f>
        <v>0</v>
      </c>
      <c r="AC122" s="102">
        <f>IF(OR(AND(Z119&gt;0,$F$6=$Z$99,$N$6=Z119),AND(ISBLANK(AC121),AC120&lt;$B$6,AC120&gt;0,Z119&gt;0)),1,0)</f>
        <v>0</v>
      </c>
      <c r="AD122" s="101">
        <f>IF(OR(AND(AD119&gt;0,$F$3=$Z$99,$N$3=AD119),AND(ISBLANK(AD121),AD120&lt;$B$3,AD120&gt;0,AD119&gt;0)),1,0)</f>
        <v>0</v>
      </c>
      <c r="AE122" s="102">
        <f>IF(OR(AND(AD119&gt;0,$F$4=$Z$99,$N$4=AD119),AND(ISBLANK(AE121),AE120&lt;$B$4,AE120&gt;0,AD119&gt;0)),1,0)</f>
        <v>0</v>
      </c>
      <c r="AF122" s="102">
        <f>IF(OR(AND(AD119&gt;0,$F$5=$Z$99,$N$5=AD119),AND(ISBLANK(AF121),AF120&lt;$B$5,AF120&gt;0,AD119&gt;0)),1,0)</f>
        <v>0</v>
      </c>
      <c r="AG122" s="97">
        <f>IF(OR(AND(AD119&gt;0,$F$6=$Z$99,$N$6=AD119),AND(ISBLANK(AG121),AG120&lt;$B$6,AG120&gt;0,AD119&gt;0)),1,0)</f>
        <v>0</v>
      </c>
      <c r="AH122" s="100">
        <f>IF(OR(AND(AH119&gt;0,$F$3=$Z$99,$N$3=AH119),AND(ISBLANK(AH121),AH120&lt;$B$3,AH120&gt;0,AH119&gt;0)),1,0)</f>
        <v>0</v>
      </c>
      <c r="AI122" s="97">
        <f>IF(OR(AND(AH119&gt;0,$F$4=$Z$99,$N$4=AH119),AND(ISBLANK(AI121),AI120&lt;$B$4,AI120&gt;0,AH119&gt;0)),1,0)</f>
        <v>0</v>
      </c>
      <c r="AJ122" s="97">
        <f>IF(OR(AND(AH119&gt;0,$F$5=$Z$99,$N$5=AH119),AND(ISBLANK(AJ121),AJ120&lt;$B$5,AJ120&gt;0,AH119&gt;0)),1,0)</f>
        <v>0</v>
      </c>
      <c r="AK122" s="97">
        <f>IF(OR(AND(AH119&gt;0,$F$6=$Z$99,$N$6=AH119),AND(ISBLANK(AK121),AK120&lt;$B$6,AK120&gt;0,AH119&gt;0)),1,0)</f>
        <v>0</v>
      </c>
      <c r="AL122" s="100">
        <f>IF(OR(AND(AL119&gt;0,$F$3=$Z$99,$N$3=AL119),AND(ISBLANK(AL121),AL120&lt;$B$3,AL120&gt;0,AL119&gt;0)),1,0)</f>
        <v>0</v>
      </c>
      <c r="AM122" s="97">
        <f>IF(OR(AND(AL119&gt;0,$F$4=$Z$99,$N$4=AL119),AND(ISBLANK(AM121),AM120&lt;$B$4,AM120&gt;0,AL119&gt;0)),1,0)</f>
        <v>0</v>
      </c>
      <c r="AN122" s="97">
        <f>IF(OR(AND(AL119&gt;0,$F$5=$Z$99,$N$5=AL119),AND(ISBLANK(AN121),AN120&lt;$B$5,AN120&gt;0,AL119&gt;0)),1,0)</f>
        <v>0</v>
      </c>
      <c r="AO122" s="97">
        <f>IF(OR(AND(AL119&gt;0,$F$6=$Z$99,$N$6=AL119),AND(ISBLANK(AO121),AO120&lt;$B$6,AO120&gt;0,AL119&gt;0)),1,0)</f>
        <v>0</v>
      </c>
      <c r="AP122" s="100">
        <f>IF(OR(AND(AP119&gt;0,$F$3=$Z$99,$N$3=AP119),AND(ISBLANK(AP121),AP120&lt;$B$3,AP120&gt;0,AP119&gt;0)),1,0)</f>
        <v>0</v>
      </c>
      <c r="AQ122" s="97">
        <f>IF(OR(AND(AP119&gt;0,$F$4=$Z$99,$N$4=AP119),AND(ISBLANK(AQ121),AQ120&lt;$B$4,AQ120&gt;0,AP119&gt;0)),1,0)</f>
        <v>0</v>
      </c>
      <c r="AR122" s="97">
        <f>IF(OR(AND(AP119&gt;0,$F$5=$Z$99,$N$5=AP119),AND(ISBLANK(AR121),AR120&lt;$B$5,AR120&gt;0,AP119&gt;0)),1,0)</f>
        <v>0</v>
      </c>
      <c r="AS122" s="97">
        <f>IF(OR(AND(AP119&gt;0,$F$6=$Z$99,$N$6=AP119),AND(ISBLANK(AS121),AS120&lt;$B$6,AS120&gt;0,AP119&gt;0)),1,0)</f>
        <v>0</v>
      </c>
      <c r="AT122" s="8"/>
      <c r="AV122" s="5"/>
      <c r="AW122" s="101">
        <f>IF(OR(AND(AW119&gt;0,$F$3=$AW$99,$N$3=AW119),AND(ISBLANK(AW121),AW120&lt;$B$3,AW120&gt;0,AW119&gt;0)),1,0)</f>
        <v>0</v>
      </c>
      <c r="AX122" s="102">
        <f>IF(OR(AND(AW119&gt;0,$F$4=$AW$99,$N$4=AW119),AND(ISBLANK(AX121),AX120&lt;$B$4,AX120&gt;0,AW119&gt;0)),1,0)</f>
        <v>0</v>
      </c>
      <c r="AY122" s="102">
        <f>IF(OR(AND(AW119&gt;0,$F$5=$AW$99,$N$5=AW119),AND(ISBLANK(AY121),AY120&lt;$B$5,AY120&gt;0,AW119&gt;0)),1,0)</f>
        <v>0</v>
      </c>
      <c r="AZ122" s="102">
        <f>IF(OR(AND(AW119&gt;0,$F$6=$AW$99,$N$6=AW119),AND(ISBLANK(AZ121),AZ120&lt;$B$6,AZ120&gt;0,AW119&gt;0)),1,0)</f>
        <v>0</v>
      </c>
      <c r="BA122" s="101">
        <f>IF(OR(AND(BA119&gt;0,$F$3=$AW$99,$N$3=BA119),AND(ISBLANK(BA121),BA120&lt;$B$3,BA120&gt;0,BA119&gt;0)),1,0)</f>
        <v>0</v>
      </c>
      <c r="BB122" s="102">
        <f>IF(OR(AND(BA119&gt;0,$F$4=$AW$99,$N$4=BA119),AND(ISBLANK(BB121),BB120&lt;$B$4,BB120&gt;0,BA119&gt;0)),1,0)</f>
        <v>0</v>
      </c>
      <c r="BC122" s="102">
        <f>IF(OR(AND(BA119&gt;0,$F$5=$AW$99,$N$5=BA119),AND(ISBLANK(BC121),BC120&lt;$B$5,BC120&gt;0,BA119&gt;0)),1,0)</f>
        <v>0</v>
      </c>
      <c r="BD122" s="102">
        <f>IF(OR(AND(BA119&gt;0,$F$6=$AW$99,$N$6=BA119),AND(ISBLANK(BD121),BD120&lt;$B$6,BD120&gt;0,BA119&gt;0)),1,0)</f>
        <v>0</v>
      </c>
      <c r="BE122" s="101">
        <f>IF(OR(AND(BE119&gt;0,$F$3=$AW$99,$N$3=BE119),AND(ISBLANK(BE121),BE120&lt;$B$3,BE120&gt;0,BE119&gt;0)),1,0)</f>
        <v>0</v>
      </c>
      <c r="BF122" s="102">
        <f>IF(OR(AND(BE119&gt;0,$F$4=$AW$99,$N$4=BE119),AND(ISBLANK(BF121),BF120&lt;$B$4,BF120&gt;0,BE119&gt;0)),1,0)</f>
        <v>0</v>
      </c>
      <c r="BG122" s="102">
        <f>IF(OR(AND(BE119&gt;0,$F$5=$AW$99,$N$5=BE119),AND(ISBLANK(BG121),BG120&lt;$B$5,BG120&gt;0,BE119&gt;0)),1,0)</f>
        <v>0</v>
      </c>
      <c r="BH122" s="102">
        <f>IF(OR(AND(BE119&gt;0,$F$6=$AW$99,$N$6=BE119),AND(ISBLANK(BH121),BH120&lt;$B$6,BH120&gt;0,BE119&gt;0)),1,0)</f>
        <v>0</v>
      </c>
      <c r="BI122" s="101">
        <f>IF(OR(AND(BI119&gt;0,$F$3=$AW$99,$N$3=BI119),AND(ISBLANK(BI121),BI120&lt;$B$3,BI120&gt;0,BI119&gt;0)),1,0)</f>
        <v>0</v>
      </c>
      <c r="BJ122" s="102">
        <f>IF(OR(AND(BI119&gt;0,$F$4=$AW$99,$N$4=BI119),AND(ISBLANK(BJ121),BJ120&lt;$B$4,BJ120&gt;0,BI119&gt;0)),1,0)</f>
        <v>0</v>
      </c>
      <c r="BK122" s="102">
        <f>IF(OR(AND(BI119&gt;0,$F$5=$AW$99,$N$5=BI119),AND(ISBLANK(BK121),BK120&lt;$B$5,BK120&gt;0,BI119&gt;0)),1,0)</f>
        <v>0</v>
      </c>
      <c r="BL122" s="102">
        <f>IF(OR(AND(BI119&gt;0,$F$6=$AW$99,$N$6=BI119),AND(ISBLANK(BL121),BL120&lt;$B$6,BL120&gt;0,BI119&gt;0)),1,0)</f>
        <v>0</v>
      </c>
      <c r="BM122" s="101">
        <f>IF(OR(AND(BM119&gt;0,$F$3=$AW$99,$N$3=BM119),AND(ISBLANK(BM121),BM120&lt;$B$3,BM120&gt;0,BM119&gt;0)),1,0)</f>
        <v>0</v>
      </c>
      <c r="BN122" s="102">
        <f>IF(OR(AND(BM119&gt;0,$F$4=$AW$99,$N$4=BM119),AND(ISBLANK(BN121),BN120&lt;$B$4,BN120&gt;0,BM119&gt;0)),1,0)</f>
        <v>0</v>
      </c>
      <c r="BO122" s="102">
        <f>IF(OR(AND(BM119&gt;0,$F$5=$AW$99,$N$5=BM119),AND(ISBLANK(BO121),BO120&lt;$B$5,BO120&gt;0,BM119&gt;0)),1,0)</f>
        <v>0</v>
      </c>
      <c r="BP122" s="102">
        <f>IF(OR(AND(BM119&gt;0,$F$6=$AW$99,$N$6=BM119),AND(ISBLANK(BP121),BP120&lt;$B$6,BP120&gt;0,BM119&gt;0)),1,0)</f>
        <v>0</v>
      </c>
      <c r="BQ122" s="8"/>
    </row>
    <row r="123" spans="2:69" s="6" customFormat="1">
      <c r="B123" s="5"/>
      <c r="C123" s="96" t="str">
        <f>IF(C122&gt;0,"A","")</f>
        <v/>
      </c>
      <c r="D123" s="96" t="str">
        <f>IF(D122&gt;0,"B","")</f>
        <v/>
      </c>
      <c r="E123" s="96" t="str">
        <f>IF(E122&gt;0,"C","")</f>
        <v/>
      </c>
      <c r="F123" s="96" t="str">
        <f>IF(F122&gt;0,"D","")</f>
        <v/>
      </c>
      <c r="G123" s="95" t="str">
        <f>IF(G122&gt;0,"A","")</f>
        <v/>
      </c>
      <c r="H123" s="96" t="str">
        <f>IF(H122&gt;0,"B","")</f>
        <v/>
      </c>
      <c r="I123" s="96" t="str">
        <f>IF(I122&gt;0,"C","")</f>
        <v/>
      </c>
      <c r="J123" s="96" t="str">
        <f>IF(J122&gt;0,"D","")</f>
        <v/>
      </c>
      <c r="K123" s="95" t="str">
        <f>IF(K122&gt;0,"A","")</f>
        <v/>
      </c>
      <c r="L123" s="96" t="str">
        <f>IF(L122&gt;0,"B","")</f>
        <v/>
      </c>
      <c r="M123" s="96" t="str">
        <f>IF(M122&gt;0,"C","")</f>
        <v/>
      </c>
      <c r="N123" s="96" t="str">
        <f>IF(N122&gt;0,"D","")</f>
        <v/>
      </c>
      <c r="O123" s="95" t="str">
        <f>IF(O122&gt;0,"A","")</f>
        <v/>
      </c>
      <c r="P123" s="96" t="str">
        <f>IF(P122&gt;0,"B","")</f>
        <v/>
      </c>
      <c r="Q123" s="96" t="str">
        <f>IF(Q122&gt;0,"C","")</f>
        <v/>
      </c>
      <c r="R123" s="96" t="str">
        <f>IF(R122&gt;0,"D","")</f>
        <v/>
      </c>
      <c r="S123" s="95" t="str">
        <f>IF(S122&gt;0,"A","")</f>
        <v/>
      </c>
      <c r="T123" s="96" t="str">
        <f>IF(T122&gt;0,"B","")</f>
        <v/>
      </c>
      <c r="U123" s="96" t="str">
        <f>IF(U122&gt;0,"C","")</f>
        <v/>
      </c>
      <c r="V123" s="96" t="str">
        <f>IF(V122&gt;0,"D","")</f>
        <v/>
      </c>
      <c r="W123" s="64"/>
      <c r="X123" s="59"/>
      <c r="Y123" s="65"/>
      <c r="Z123" s="95" t="str">
        <f>IF(Z122&gt;0,"A","")</f>
        <v/>
      </c>
      <c r="AA123" s="96" t="str">
        <f>IF(AA122&gt;0,"B","")</f>
        <v/>
      </c>
      <c r="AB123" s="96" t="str">
        <f>IF(AB122&gt;0,"C","")</f>
        <v/>
      </c>
      <c r="AC123" s="96" t="str">
        <f>IF(AC122&gt;0,"D","")</f>
        <v/>
      </c>
      <c r="AD123" s="95" t="str">
        <f>IF(AD122&gt;0,"A","")</f>
        <v/>
      </c>
      <c r="AE123" s="96" t="str">
        <f>IF(AE122&gt;0,"B","")</f>
        <v/>
      </c>
      <c r="AF123" s="96" t="str">
        <f>IF(AF122&gt;0,"C","")</f>
        <v/>
      </c>
      <c r="AG123" s="94" t="str">
        <f>IF(AG122&gt;0,"D","")</f>
        <v/>
      </c>
      <c r="AH123" s="93" t="str">
        <f>IF(AH122&gt;0,"A","")</f>
        <v/>
      </c>
      <c r="AI123" s="94" t="str">
        <f>IF(AI122&gt;0,"B","")</f>
        <v/>
      </c>
      <c r="AJ123" s="94" t="str">
        <f>IF(AJ122&gt;0,"C","")</f>
        <v/>
      </c>
      <c r="AK123" s="94" t="str">
        <f>IF(AK122&gt;0,"D","")</f>
        <v/>
      </c>
      <c r="AL123" s="93" t="str">
        <f>IF(AL122&gt;0,"A","")</f>
        <v/>
      </c>
      <c r="AM123" s="94" t="str">
        <f>IF(AM122&gt;0,"B","")</f>
        <v/>
      </c>
      <c r="AN123" s="94" t="str">
        <f>IF(AN122&gt;0,"C","")</f>
        <v/>
      </c>
      <c r="AO123" s="94" t="str">
        <f>IF(AO122&gt;0,"D","")</f>
        <v/>
      </c>
      <c r="AP123" s="93" t="str">
        <f>IF(AP122&gt;0,"A","")</f>
        <v/>
      </c>
      <c r="AQ123" s="94" t="str">
        <f>IF(AQ122&gt;0,"B","")</f>
        <v/>
      </c>
      <c r="AR123" s="94" t="str">
        <f>IF(AR122&gt;0,"C","")</f>
        <v/>
      </c>
      <c r="AS123" s="94" t="str">
        <f>IF(AS122&gt;0,"D","")</f>
        <v/>
      </c>
      <c r="AT123" s="8"/>
      <c r="AV123" s="5"/>
      <c r="AW123" s="95" t="str">
        <f>IF(AW122&gt;0,"A","")</f>
        <v/>
      </c>
      <c r="AX123" s="96" t="str">
        <f>IF(AX122&gt;0,"B","")</f>
        <v/>
      </c>
      <c r="AY123" s="96" t="str">
        <f>IF(AY122&gt;0,"C","")</f>
        <v/>
      </c>
      <c r="AZ123" s="96" t="str">
        <f>IF(AZ122&gt;0,"D","")</f>
        <v/>
      </c>
      <c r="BA123" s="95" t="str">
        <f>IF(BA122&gt;0,"A","")</f>
        <v/>
      </c>
      <c r="BB123" s="96" t="str">
        <f>IF(BB122&gt;0,"B","")</f>
        <v/>
      </c>
      <c r="BC123" s="96" t="str">
        <f>IF(BC122&gt;0,"C","")</f>
        <v/>
      </c>
      <c r="BD123" s="96" t="str">
        <f>IF(BD122&gt;0,"D","")</f>
        <v/>
      </c>
      <c r="BE123" s="95" t="str">
        <f>IF(BE122&gt;0,"A","")</f>
        <v/>
      </c>
      <c r="BF123" s="96" t="str">
        <f>IF(BF122&gt;0,"B","")</f>
        <v/>
      </c>
      <c r="BG123" s="96" t="str">
        <f>IF(BG122&gt;0,"C","")</f>
        <v/>
      </c>
      <c r="BH123" s="96" t="str">
        <f>IF(BH122&gt;0,"D","")</f>
        <v/>
      </c>
      <c r="BI123" s="95" t="str">
        <f>IF(BI122&gt;0,"A","")</f>
        <v/>
      </c>
      <c r="BJ123" s="96" t="str">
        <f>IF(BJ122&gt;0,"B","")</f>
        <v/>
      </c>
      <c r="BK123" s="96" t="str">
        <f>IF(BK122&gt;0,"C","")</f>
        <v/>
      </c>
      <c r="BL123" s="96" t="str">
        <f>IF(BL122&gt;0,"D","")</f>
        <v/>
      </c>
      <c r="BM123" s="95" t="str">
        <f>IF(BM122&gt;0,"A","")</f>
        <v/>
      </c>
      <c r="BN123" s="96" t="str">
        <f>IF(BN122&gt;0,"B","")</f>
        <v/>
      </c>
      <c r="BO123" s="96" t="str">
        <f>IF(BO122&gt;0,"C","")</f>
        <v/>
      </c>
      <c r="BP123" s="96" t="str">
        <f>IF(BP122&gt;0,"D","")</f>
        <v/>
      </c>
      <c r="BQ123" s="8"/>
    </row>
    <row r="124" spans="2:69">
      <c r="B124" s="5"/>
      <c r="C124" s="103">
        <f t="shared" ref="C124:L124" si="121">C122+C120</f>
        <v>0</v>
      </c>
      <c r="D124" s="103">
        <f t="shared" si="121"/>
        <v>0</v>
      </c>
      <c r="E124" s="103">
        <f t="shared" si="121"/>
        <v>0</v>
      </c>
      <c r="F124" s="104">
        <f t="shared" si="121"/>
        <v>0</v>
      </c>
      <c r="G124" s="103">
        <f t="shared" si="121"/>
        <v>0</v>
      </c>
      <c r="H124" s="103">
        <f t="shared" si="121"/>
        <v>0</v>
      </c>
      <c r="I124" s="103">
        <f t="shared" si="121"/>
        <v>0</v>
      </c>
      <c r="J124" s="104">
        <f t="shared" si="121"/>
        <v>0</v>
      </c>
      <c r="K124" s="103">
        <f t="shared" si="121"/>
        <v>0</v>
      </c>
      <c r="L124" s="103">
        <f t="shared" si="121"/>
        <v>0</v>
      </c>
      <c r="M124" s="103">
        <f t="shared" ref="M124:V124" si="122">M122+M120</f>
        <v>0</v>
      </c>
      <c r="N124" s="104">
        <f t="shared" si="122"/>
        <v>0</v>
      </c>
      <c r="O124" s="103">
        <f t="shared" si="122"/>
        <v>0</v>
      </c>
      <c r="P124" s="103">
        <f t="shared" si="122"/>
        <v>0</v>
      </c>
      <c r="Q124" s="103">
        <f t="shared" si="122"/>
        <v>0</v>
      </c>
      <c r="R124" s="104">
        <f t="shared" si="122"/>
        <v>0</v>
      </c>
      <c r="S124" s="103">
        <f t="shared" si="122"/>
        <v>0</v>
      </c>
      <c r="T124" s="103">
        <f t="shared" si="122"/>
        <v>0</v>
      </c>
      <c r="U124" s="103">
        <f t="shared" si="122"/>
        <v>0</v>
      </c>
      <c r="V124" s="103">
        <f t="shared" si="122"/>
        <v>0</v>
      </c>
      <c r="W124" s="64"/>
      <c r="X124" s="63"/>
      <c r="Y124" s="65"/>
      <c r="Z124" s="103">
        <f t="shared" ref="Z124:AI124" si="123">Z122+Z120</f>
        <v>0</v>
      </c>
      <c r="AA124" s="103">
        <f t="shared" si="123"/>
        <v>0</v>
      </c>
      <c r="AB124" s="103">
        <f t="shared" si="123"/>
        <v>0</v>
      </c>
      <c r="AC124" s="104">
        <f t="shared" si="123"/>
        <v>0</v>
      </c>
      <c r="AD124" s="103">
        <f t="shared" si="123"/>
        <v>0</v>
      </c>
      <c r="AE124" s="103">
        <f t="shared" si="123"/>
        <v>0</v>
      </c>
      <c r="AF124" s="103">
        <f t="shared" si="123"/>
        <v>0</v>
      </c>
      <c r="AG124" s="99">
        <f t="shared" si="123"/>
        <v>0</v>
      </c>
      <c r="AH124" s="98">
        <f t="shared" si="123"/>
        <v>0</v>
      </c>
      <c r="AI124" s="98">
        <f t="shared" si="123"/>
        <v>0</v>
      </c>
      <c r="AJ124" s="98">
        <f t="shared" ref="AJ124:AS124" si="124">AJ122+AJ120</f>
        <v>0</v>
      </c>
      <c r="AK124" s="99">
        <f t="shared" si="124"/>
        <v>0</v>
      </c>
      <c r="AL124" s="98">
        <f t="shared" si="124"/>
        <v>0</v>
      </c>
      <c r="AM124" s="98">
        <f t="shared" si="124"/>
        <v>0</v>
      </c>
      <c r="AN124" s="98">
        <f t="shared" si="124"/>
        <v>0</v>
      </c>
      <c r="AO124" s="99">
        <f t="shared" si="124"/>
        <v>0</v>
      </c>
      <c r="AP124" s="98">
        <f t="shared" si="124"/>
        <v>0</v>
      </c>
      <c r="AQ124" s="98">
        <f t="shared" si="124"/>
        <v>0</v>
      </c>
      <c r="AR124" s="98">
        <f t="shared" si="124"/>
        <v>0</v>
      </c>
      <c r="AS124" s="98">
        <f t="shared" si="124"/>
        <v>0</v>
      </c>
      <c r="AT124" s="8"/>
      <c r="AV124" s="5"/>
      <c r="AW124" s="103">
        <f t="shared" ref="AW124:BF124" si="125">AW122+AW120</f>
        <v>0</v>
      </c>
      <c r="AX124" s="103">
        <f t="shared" si="125"/>
        <v>0</v>
      </c>
      <c r="AY124" s="103">
        <f t="shared" si="125"/>
        <v>0</v>
      </c>
      <c r="AZ124" s="104">
        <f t="shared" si="125"/>
        <v>0</v>
      </c>
      <c r="BA124" s="103">
        <f t="shared" si="125"/>
        <v>0</v>
      </c>
      <c r="BB124" s="103">
        <f t="shared" si="125"/>
        <v>0</v>
      </c>
      <c r="BC124" s="103">
        <f t="shared" si="125"/>
        <v>0</v>
      </c>
      <c r="BD124" s="104">
        <f t="shared" si="125"/>
        <v>0</v>
      </c>
      <c r="BE124" s="103">
        <f t="shared" si="125"/>
        <v>0</v>
      </c>
      <c r="BF124" s="103">
        <f t="shared" si="125"/>
        <v>0</v>
      </c>
      <c r="BG124" s="103">
        <f t="shared" ref="BG124:BP124" si="126">BG122+BG120</f>
        <v>0</v>
      </c>
      <c r="BH124" s="104">
        <f t="shared" si="126"/>
        <v>0</v>
      </c>
      <c r="BI124" s="103">
        <f t="shared" si="126"/>
        <v>0</v>
      </c>
      <c r="BJ124" s="103">
        <f t="shared" si="126"/>
        <v>0</v>
      </c>
      <c r="BK124" s="103">
        <f t="shared" si="126"/>
        <v>0</v>
      </c>
      <c r="BL124" s="104">
        <f t="shared" si="126"/>
        <v>0</v>
      </c>
      <c r="BM124" s="103">
        <f t="shared" si="126"/>
        <v>0</v>
      </c>
      <c r="BN124" s="103">
        <f t="shared" si="126"/>
        <v>0</v>
      </c>
      <c r="BO124" s="103">
        <f t="shared" si="126"/>
        <v>0</v>
      </c>
      <c r="BP124" s="103">
        <f t="shared" si="126"/>
        <v>0</v>
      </c>
      <c r="BQ124" s="8"/>
    </row>
    <row r="125" spans="2:69">
      <c r="B125" s="86">
        <f>W119+1</f>
        <v>22</v>
      </c>
      <c r="C125" s="88">
        <f>B125+1</f>
        <v>23</v>
      </c>
      <c r="D125" s="3"/>
      <c r="E125" s="3"/>
      <c r="F125" s="20"/>
      <c r="G125" s="88">
        <f>C125+1</f>
        <v>24</v>
      </c>
      <c r="H125" s="3"/>
      <c r="I125" s="3"/>
      <c r="J125" s="20"/>
      <c r="K125" s="88">
        <f>IF(G125=31,0,G125+1)</f>
        <v>25</v>
      </c>
      <c r="L125" s="3"/>
      <c r="M125" s="3"/>
      <c r="N125" s="20"/>
      <c r="O125" s="88">
        <f>IF(AND(K125&lt;31,K125&gt;0),K125+1,0)</f>
        <v>26</v>
      </c>
      <c r="P125" s="3"/>
      <c r="Q125" s="3"/>
      <c r="R125" s="20"/>
      <c r="S125" s="88">
        <f>IF(AND(O125&lt;31,O125&gt;0),O125+1,0)</f>
        <v>27</v>
      </c>
      <c r="T125" s="3"/>
      <c r="U125" s="3"/>
      <c r="V125" s="3"/>
      <c r="W125" s="89">
        <f>IF(AND(S125&lt;31,S125&gt;0),S125+1,0)</f>
        <v>28</v>
      </c>
      <c r="Y125" s="86">
        <f>IF(AND(OR($B$99=1992,$B$99=1996,$B$99=2000,$B$99=2004,$B$99=2008,$B$99=2012,$B$99=2016,$B$99=2020,$B$99=2024,$B$99=2028,$B$99=2032,$B$99=2036,$B$99=2040,$B$99=2044,$B$99=2048,$B$99=2052,$B$99=2056,$B$99=2060,$B$99=2064,$B$99=2068,$B$99=2072,$B$99=2076,$B$99=2080,$B$99=2084,$B$99=2088,$B$99=2092,$B$99=2096),AT119=28),AT119+1,IF(AND(AT119&lt;28,AT119&gt;0),AT119+1,0))</f>
        <v>22</v>
      </c>
      <c r="Z125" s="88">
        <f>IF(AND(OR($B$99=1992,$B$99=1996,$B$99=2000,$B$99=2004,$B$99=2008,$B$99=2012,$B$99=2016,$B$99=2020,$B$99=2024,$B$99=2028,$B$99=2032,$B$99=2036,$B$99=2040,$B$99=2044,$B$99=2048,$B$99=2052,$B$99=2056,$B$99=2060,$B$99=2064,$B$99=2068,$B$99=2072,$B$99=2076,$B$99=2080,$B$99=2084,$B$99=2088,$B$99=2092,$B$99=2096),Y125=28),Y125+1,IF(AND(Y125&lt;28,Y125&gt;0),Y125+1,0))</f>
        <v>23</v>
      </c>
      <c r="AA125" s="3"/>
      <c r="AB125" s="3"/>
      <c r="AC125" s="20"/>
      <c r="AD125" s="88">
        <f>IF(AND(OR($B$99=1992,$B$99=1996,$B$99=2000,$B$99=2004,$B$99=2008,$B$99=2012,$B$99=2016,$B$99=2020,$B$99=2024,$B$99=2028,$B$99=2032,$B$99=2036,$B$99=2040,$B$99=2044,$B$99=2048,$B$99=2052,$B$99=2056,$B$99=2060,$B$99=2064,$B$99=2068,$B$99=2072,$B$99=2076,$B$99=2080,$B$99=2084,$B$99=2088,$B$99=2092,$B$99=2096),Z125=28),Z125+1,IF(AND(Z125&lt;28,Z125&gt;0),Z125+1,0))</f>
        <v>24</v>
      </c>
      <c r="AE125" s="3"/>
      <c r="AF125" s="3"/>
      <c r="AG125" s="20"/>
      <c r="AH125" s="88">
        <f>IF(AND(OR($B$99=1992,$B$99=1996,$B$99=2000,$B$99=2004,$B$99=2008,$B$99=2012,$B$99=2016,$B$99=2020,$B$99=2024,$B$99=2028,$B$99=2032,$B$99=2036,$B$99=2040,$B$99=2044,$B$99=2048,$B$99=2052,$B$99=2056,$B$99=2060,$B$99=2064,$B$99=2068,$B$99=2072,$B$99=2076,$B$99=2080,$B$99=2084,$B$99=2088,$B$99=2092,$B$99=2096),AD125=28),AD125+1,IF(AND(AD125&lt;28,AD125&gt;0),AD125+1,0))</f>
        <v>25</v>
      </c>
      <c r="AI125" s="3"/>
      <c r="AJ125" s="3"/>
      <c r="AK125" s="20"/>
      <c r="AL125" s="88">
        <f>IF(AND(OR($B$99=1992,$B$99=1996,$B$99=2000,$B$99=2004,$B$99=2008,$B$99=2012,$B$99=2016,$B$99=2020,$B$99=2024,$B$99=2028,$B$99=2032,$B$99=2036,$B$99=2040,$B$99=2044,$B$99=2048,$B$99=2052,$B$99=2056,$B$99=2060,$B$99=2064,$B$99=2068,$B$99=2072,$B$99=2076,$B$99=2080,$B$99=2084,$B$99=2088,$B$99=2092,$B$99=2096),AH125=28),AH125+1,IF(AND(AH125&lt;28,AH125&gt;0),AH125+1,0))</f>
        <v>26</v>
      </c>
      <c r="AM125" s="3"/>
      <c r="AN125" s="3"/>
      <c r="AO125" s="20"/>
      <c r="AP125" s="88">
        <f>IF(AND(OR($B$99=1992,$B$99=1996,$B$99=2000,$B$99=2004,$B$99=2008,$B$99=2012,$B$99=2016,$B$99=2020,$B$99=2024,$B$99=2028,$B$99=2032,$B$99=2036,$B$99=2040,$B$99=2044,$B$99=2048,$B$99=2052,$B$99=2056,$B$99=2060,$B$99=2064,$B$99=2068,$B$99=2072,$B$99=2076,$B$99=2080,$B$99=2084,$B$99=2088,$B$99=2092,$B$99=2096),AL125=28),AL125+1,IF(AND(AL125&lt;28,AL125&gt;0),AL125+1,0))</f>
        <v>27</v>
      </c>
      <c r="AQ125" s="3"/>
      <c r="AR125" s="3"/>
      <c r="AS125" s="3"/>
      <c r="AT125" s="89">
        <f>IF(AND(OR($B$99=1992,$B$99=1996,$B$99=2000,$B$99=2004,$B$99=2008,$B$99=2012,$B$99=2016,$B$99=2020,$B$99=2024,$B$99=2028,$B$99=2032,$B$99=2036,$B$99=2040,$B$99=2044,$B$99=2048,$B$99=2052,$B$99=2056,$B$99=2060,$B$99=2064,$B$99=2068,$B$99=2072,$B$99=2076,$B$99=2080,$B$99=2084,$B$99=2088,$B$99=2092,$B$99=2096),AP125=28),AP125+1,IF(AND(AP125&lt;28,AP125&gt;0),AP125+1,0))</f>
        <v>28</v>
      </c>
      <c r="AV125" s="86">
        <f>BQ119+1</f>
        <v>22</v>
      </c>
      <c r="AW125" s="90">
        <f>AV125+1</f>
        <v>23</v>
      </c>
      <c r="AX125" s="56"/>
      <c r="AY125" s="56"/>
      <c r="AZ125" s="57"/>
      <c r="BA125" s="90">
        <f>AW125+1</f>
        <v>24</v>
      </c>
      <c r="BB125" s="56"/>
      <c r="BC125" s="56"/>
      <c r="BD125" s="57"/>
      <c r="BE125" s="90">
        <f>IF(BA125=31,0,BA125+1)</f>
        <v>25</v>
      </c>
      <c r="BF125" s="56"/>
      <c r="BG125" s="56"/>
      <c r="BH125" s="57"/>
      <c r="BI125" s="90">
        <f>IF(AND(BE125&lt;31,BE125&gt;0),BE125+1,0)</f>
        <v>26</v>
      </c>
      <c r="BJ125" s="56"/>
      <c r="BK125" s="56"/>
      <c r="BL125" s="57"/>
      <c r="BM125" s="90">
        <f>IF(AND(BI125&lt;31,BI125&gt;0),BI125+1,0)</f>
        <v>27</v>
      </c>
      <c r="BN125" s="56"/>
      <c r="BO125" s="56"/>
      <c r="BP125" s="56"/>
      <c r="BQ125" s="89">
        <f>IF(AND(BM125&lt;31,BM125&gt;0),BM125+1,0)</f>
        <v>28</v>
      </c>
    </row>
    <row r="126" spans="2:69" hidden="1">
      <c r="B126" s="5"/>
      <c r="C126" s="94">
        <f>S122+S120</f>
        <v>0</v>
      </c>
      <c r="D126" s="94">
        <f>T122+T120</f>
        <v>0</v>
      </c>
      <c r="E126" s="94">
        <f>U122+U120</f>
        <v>0</v>
      </c>
      <c r="F126" s="94">
        <f>V122+V120</f>
        <v>0</v>
      </c>
      <c r="G126" s="91">
        <f t="shared" ref="G126:V126" si="127">C128+C126</f>
        <v>0</v>
      </c>
      <c r="H126" s="92">
        <f t="shared" si="127"/>
        <v>0</v>
      </c>
      <c r="I126" s="92">
        <f t="shared" si="127"/>
        <v>0</v>
      </c>
      <c r="J126" s="92">
        <f t="shared" si="127"/>
        <v>0</v>
      </c>
      <c r="K126" s="91">
        <f t="shared" si="127"/>
        <v>0</v>
      </c>
      <c r="L126" s="92">
        <f t="shared" si="127"/>
        <v>0</v>
      </c>
      <c r="M126" s="92">
        <f t="shared" si="127"/>
        <v>0</v>
      </c>
      <c r="N126" s="92">
        <f t="shared" si="127"/>
        <v>0</v>
      </c>
      <c r="O126" s="91">
        <f t="shared" si="127"/>
        <v>0</v>
      </c>
      <c r="P126" s="92">
        <f t="shared" si="127"/>
        <v>0</v>
      </c>
      <c r="Q126" s="92">
        <f t="shared" si="127"/>
        <v>0</v>
      </c>
      <c r="R126" s="92">
        <f t="shared" si="127"/>
        <v>0</v>
      </c>
      <c r="S126" s="91">
        <f t="shared" si="127"/>
        <v>0</v>
      </c>
      <c r="T126" s="92">
        <f t="shared" si="127"/>
        <v>0</v>
      </c>
      <c r="U126" s="92">
        <f t="shared" si="127"/>
        <v>0</v>
      </c>
      <c r="V126" s="92">
        <f t="shared" si="127"/>
        <v>0</v>
      </c>
      <c r="W126" s="8"/>
      <c r="Y126" s="5"/>
      <c r="Z126" s="94">
        <f>AP122+AP120</f>
        <v>0</v>
      </c>
      <c r="AA126" s="94">
        <f>AQ122+AQ120</f>
        <v>0</v>
      </c>
      <c r="AB126" s="94">
        <f>AR122+AR120</f>
        <v>0</v>
      </c>
      <c r="AC126" s="94">
        <f>AS122+AS120</f>
        <v>0</v>
      </c>
      <c r="AD126" s="91">
        <f t="shared" ref="AD126:AS126" si="128">Z128+Z126</f>
        <v>0</v>
      </c>
      <c r="AE126" s="92">
        <f t="shared" si="128"/>
        <v>0</v>
      </c>
      <c r="AF126" s="92">
        <f t="shared" si="128"/>
        <v>0</v>
      </c>
      <c r="AG126" s="92">
        <f t="shared" si="128"/>
        <v>0</v>
      </c>
      <c r="AH126" s="91">
        <f t="shared" si="128"/>
        <v>0</v>
      </c>
      <c r="AI126" s="92">
        <f t="shared" si="128"/>
        <v>0</v>
      </c>
      <c r="AJ126" s="92">
        <f t="shared" si="128"/>
        <v>0</v>
      </c>
      <c r="AK126" s="92">
        <f t="shared" si="128"/>
        <v>0</v>
      </c>
      <c r="AL126" s="91">
        <f t="shared" si="128"/>
        <v>0</v>
      </c>
      <c r="AM126" s="92">
        <f t="shared" si="128"/>
        <v>0</v>
      </c>
      <c r="AN126" s="92">
        <f t="shared" si="128"/>
        <v>0</v>
      </c>
      <c r="AO126" s="92">
        <f t="shared" si="128"/>
        <v>0</v>
      </c>
      <c r="AP126" s="91">
        <f t="shared" si="128"/>
        <v>0</v>
      </c>
      <c r="AQ126" s="92">
        <f t="shared" si="128"/>
        <v>0</v>
      </c>
      <c r="AR126" s="92">
        <f t="shared" si="128"/>
        <v>0</v>
      </c>
      <c r="AS126" s="92">
        <f t="shared" si="128"/>
        <v>0</v>
      </c>
      <c r="AT126" s="8"/>
      <c r="AV126" s="5"/>
      <c r="AW126" s="96">
        <f>BM122+BM120</f>
        <v>0</v>
      </c>
      <c r="AX126" s="96">
        <f>BN122+BN120</f>
        <v>0</v>
      </c>
      <c r="AY126" s="96">
        <f>BO122+BO120</f>
        <v>0</v>
      </c>
      <c r="AZ126" s="96">
        <f>BP122+BP120</f>
        <v>0</v>
      </c>
      <c r="BA126" s="105">
        <f t="shared" ref="BA126:BP126" si="129">AW128+AW126</f>
        <v>0</v>
      </c>
      <c r="BB126" s="106">
        <f t="shared" si="129"/>
        <v>0</v>
      </c>
      <c r="BC126" s="106">
        <f t="shared" si="129"/>
        <v>0</v>
      </c>
      <c r="BD126" s="106">
        <f t="shared" si="129"/>
        <v>0</v>
      </c>
      <c r="BE126" s="105">
        <f t="shared" si="129"/>
        <v>0</v>
      </c>
      <c r="BF126" s="106">
        <f t="shared" si="129"/>
        <v>0</v>
      </c>
      <c r="BG126" s="106">
        <f t="shared" si="129"/>
        <v>0</v>
      </c>
      <c r="BH126" s="106">
        <f t="shared" si="129"/>
        <v>0</v>
      </c>
      <c r="BI126" s="105">
        <f t="shared" si="129"/>
        <v>0</v>
      </c>
      <c r="BJ126" s="106">
        <f t="shared" si="129"/>
        <v>0</v>
      </c>
      <c r="BK126" s="106">
        <f t="shared" si="129"/>
        <v>0</v>
      </c>
      <c r="BL126" s="106">
        <f t="shared" si="129"/>
        <v>0</v>
      </c>
      <c r="BM126" s="105">
        <f t="shared" si="129"/>
        <v>0</v>
      </c>
      <c r="BN126" s="106">
        <f t="shared" si="129"/>
        <v>0</v>
      </c>
      <c r="BO126" s="106">
        <f t="shared" si="129"/>
        <v>0</v>
      </c>
      <c r="BP126" s="106">
        <f t="shared" si="129"/>
        <v>0</v>
      </c>
      <c r="BQ126" s="8"/>
    </row>
    <row r="127" spans="2:69">
      <c r="B127" s="5"/>
      <c r="C127" s="18"/>
      <c r="D127" s="6"/>
      <c r="E127" s="6"/>
      <c r="F127" s="19"/>
      <c r="G127" s="18"/>
      <c r="J127" s="19"/>
      <c r="K127" s="18"/>
      <c r="L127" s="6"/>
      <c r="M127" s="6"/>
      <c r="N127" s="19"/>
      <c r="O127" s="18"/>
      <c r="P127" s="6"/>
      <c r="Q127" s="6"/>
      <c r="R127" s="19"/>
      <c r="S127" s="18"/>
      <c r="T127" s="6"/>
      <c r="U127" s="6"/>
      <c r="V127" s="6"/>
      <c r="W127" s="8"/>
      <c r="Y127" s="5"/>
      <c r="Z127" s="18"/>
      <c r="AA127" s="6"/>
      <c r="AB127" s="6"/>
      <c r="AC127" s="19"/>
      <c r="AD127" s="18"/>
      <c r="AE127" s="6"/>
      <c r="AF127" s="6"/>
      <c r="AG127" s="19"/>
      <c r="AH127" s="18"/>
      <c r="AI127" s="6"/>
      <c r="AJ127" s="6"/>
      <c r="AK127" s="19"/>
      <c r="AL127" s="18"/>
      <c r="AM127" s="6"/>
      <c r="AN127" s="6"/>
      <c r="AO127" s="19"/>
      <c r="AP127" s="18"/>
      <c r="AQ127" s="6"/>
      <c r="AR127" s="6"/>
      <c r="AS127" s="6"/>
      <c r="AT127" s="8"/>
      <c r="AV127" s="5"/>
      <c r="AW127" s="58"/>
      <c r="AX127" s="59"/>
      <c r="AY127" s="59"/>
      <c r="AZ127" s="60"/>
      <c r="BA127" s="58"/>
      <c r="BB127" s="59"/>
      <c r="BC127" s="59"/>
      <c r="BD127" s="60"/>
      <c r="BE127" s="58"/>
      <c r="BF127" s="59"/>
      <c r="BG127" s="59"/>
      <c r="BH127" s="60"/>
      <c r="BI127" s="58"/>
      <c r="BJ127" s="59"/>
      <c r="BK127" s="59"/>
      <c r="BL127" s="60"/>
      <c r="BM127" s="58"/>
      <c r="BN127" s="59"/>
      <c r="BO127" s="59"/>
      <c r="BP127" s="59"/>
      <c r="BQ127" s="8"/>
    </row>
    <row r="128" spans="2:69" hidden="1">
      <c r="B128" s="5"/>
      <c r="C128" s="100">
        <f>IF(OR(AND(C125&gt;0,$F$3=$C$99,$N$3=C125),AND(ISBLANK(C127),C126&lt;$B$3,C126&gt;0,C125&gt;0)),1,0)</f>
        <v>0</v>
      </c>
      <c r="D128" s="97">
        <f>IF(OR(AND(C125&gt;0,$F$4=$C$99,$N$4=C125),AND(ISBLANK(D127),D126&lt;$B$4,D126&gt;0,C125&gt;0)),1,0)</f>
        <v>0</v>
      </c>
      <c r="E128" s="97">
        <f>IF(OR(AND(C125&gt;0,$F$5=$C$99,$N$5=C125),AND(ISBLANK(E127),E126&lt;$B$5,E126&gt;0,C125&gt;0)),1,0)</f>
        <v>0</v>
      </c>
      <c r="F128" s="97">
        <f>IF(OR(AND(C125&gt;0,$F$6=$C$99,$N$6=C125),AND(ISBLANK(F127),F126&lt;$B$6,F126&gt;0,C125&gt;0)),1,0)</f>
        <v>0</v>
      </c>
      <c r="G128" s="100">
        <f>IF(OR(AND(G125&gt;0,$F$3=$C$99,$N$3=G125),AND(ISBLANK(G127),G126&lt;$B$3,G126&gt;0,G125&gt;0)),1,0)</f>
        <v>0</v>
      </c>
      <c r="H128" s="97">
        <f>IF(OR(AND(G125&gt;0,$F$4=$C$99,$N$4=G125),AND(ISBLANK(H127),H126&lt;$B$4,H126&gt;0,G125&gt;0)),1,0)</f>
        <v>0</v>
      </c>
      <c r="I128" s="97">
        <f>IF(OR(AND(G125&gt;0,$F$5=$C$99,$N$5=G125),AND(ISBLANK(I127),I126&lt;$B$5,I126&gt;0,G125&gt;0)),1,0)</f>
        <v>0</v>
      </c>
      <c r="J128" s="97">
        <f>IF(OR(AND(G125&gt;0,$F$6=$C$99,$N$6=G125),AND(ISBLANK(J127),J126&lt;$B$6,J126&gt;0,G125&gt;0)),1,0)</f>
        <v>0</v>
      </c>
      <c r="K128" s="100">
        <f>IF(OR(AND(K125&gt;0,$F$3=$C$99,$N$3=K125),AND(ISBLANK(K127),K126&lt;$B$3,K126&gt;0,K125&gt;0)),1,0)</f>
        <v>0</v>
      </c>
      <c r="L128" s="97">
        <f>IF(OR(AND(K125&gt;0,$F$4=$C$99,$N$4=K125),AND(ISBLANK(L127),L126&lt;$B$4,L126&gt;0,K125&gt;0)),1,0)</f>
        <v>0</v>
      </c>
      <c r="M128" s="97">
        <f>IF(OR(AND(K125&gt;0,$F$5=$C$99,$N$5=K125),AND(ISBLANK(M127),M126&lt;$B$5,M126&gt;0,K125&gt;0)),1,0)</f>
        <v>0</v>
      </c>
      <c r="N128" s="97">
        <f>IF(OR(AND(K125&gt;0,$F$6=$C$99,$N$6=K125),AND(ISBLANK(N127),N126&lt;$B$6,N126&gt;0,K125&gt;0)),1,0)</f>
        <v>0</v>
      </c>
      <c r="O128" s="100">
        <f>IF(OR(AND(O125&gt;0,$F$3=$C$99,$N$3=O125),AND(ISBLANK(O127),O126&lt;$B$3,O126&gt;0,O125&gt;0)),1,0)</f>
        <v>0</v>
      </c>
      <c r="P128" s="97">
        <f>IF(OR(AND(O125&gt;0,$F$4=$C$99,$N$4=O125),AND(ISBLANK(P127),P126&lt;$B$4,P126&gt;0,O125&gt;0)),1,0)</f>
        <v>0</v>
      </c>
      <c r="Q128" s="97">
        <f>IF(OR(AND(O125&gt;0,$F$5=$C$99,$N$5=O125),AND(ISBLANK(Q127),Q126&lt;$B$5,Q126&gt;0,O125&gt;0)),1,0)</f>
        <v>0</v>
      </c>
      <c r="R128" s="97">
        <f>IF(OR(AND(O125&gt;0,$F$6=$C$99,$N$6=O125),AND(ISBLANK(R127),R126&lt;$B$6,R126&gt;0,O125&gt;0)),1,0)</f>
        <v>0</v>
      </c>
      <c r="S128" s="100">
        <f>IF(OR(AND(S125&gt;0,$F$3=$C$99,$N$3=S125),AND(ISBLANK(S127),S126&lt;$B$3,S126&gt;0,S125&gt;0)),1,0)</f>
        <v>0</v>
      </c>
      <c r="T128" s="97">
        <f>IF(OR(AND(S125&gt;0,$F$4=$C$99,$N$4=S125),AND(ISBLANK(T127),T126&lt;$B$4,T126&gt;0,S125&gt;0)),1,0)</f>
        <v>0</v>
      </c>
      <c r="U128" s="97">
        <f>IF(OR(AND(S125&gt;0,$F$5=$C$99,$N$5=S125),AND(ISBLANK(U127),U126&lt;$B$5,U126&gt;0,S125&gt;0)),1,0)</f>
        <v>0</v>
      </c>
      <c r="V128" s="97">
        <f>IF(OR(AND(S125&gt;0,$F$6=$C$99,$N$6=S125),AND(ISBLANK(V127),V126&lt;$B$6,V126&gt;0,S125&gt;0)),1,0)</f>
        <v>0</v>
      </c>
      <c r="W128" s="8"/>
      <c r="Y128" s="5"/>
      <c r="Z128" s="100">
        <f>IF(OR(AND(Z125&gt;0,$F$3=$Z$99,$N$3=Z125),AND(ISBLANK(Z127),Z126&lt;$B$3,Z126&gt;0,Z125&gt;0)),1,0)</f>
        <v>0</v>
      </c>
      <c r="AA128" s="97">
        <f>IF(OR(AND(Z125&gt;0,$F$4=$Z$99,$N$4=Z125),AND(ISBLANK(AA127),AA126&lt;$B$4,AA126&gt;0,Z125&gt;0)),1,0)</f>
        <v>0</v>
      </c>
      <c r="AB128" s="97">
        <f>IF(OR(AND(Z125&gt;0,$F$5=$Z$99,$N$5=Z125),AND(ISBLANK(AB127),AB126&lt;$B$5,AB126&gt;0,Z125&gt;0)),1,0)</f>
        <v>0</v>
      </c>
      <c r="AC128" s="97">
        <f>IF(OR(AND(Z125&gt;0,$F$6=$Z$99,$N$6=Z125),AND(ISBLANK(AC127),AC126&lt;$B$6,AC126&gt;0,Z125&gt;0)),1,0)</f>
        <v>0</v>
      </c>
      <c r="AD128" s="100">
        <f>IF(OR(AND(AD125&gt;0,$F$3=$Z$99,$N$3=AD125),AND(ISBLANK(AD127),AD126&lt;$B$3,AD126&gt;0,AD125&gt;0)),1,0)</f>
        <v>0</v>
      </c>
      <c r="AE128" s="97">
        <f>IF(OR(AND(AD125&gt;0,$F$4=$Z$99,$N$4=AD125),AND(ISBLANK(AE127),AE126&lt;$B$4,AE126&gt;0,AD125&gt;0)),1,0)</f>
        <v>0</v>
      </c>
      <c r="AF128" s="97">
        <f>IF(OR(AND(AD125&gt;0,$F$5=$Z$99,$N$5=AD125),AND(ISBLANK(AF127),AF126&lt;$B$5,AF126&gt;0,AD125&gt;0)),1,0)</f>
        <v>0</v>
      </c>
      <c r="AG128" s="97">
        <f>IF(OR(AND(AD125&gt;0,$F$6=$Z$99,$N$6=AD125),AND(ISBLANK(AG127),AG126&lt;$B$6,AG126&gt;0,AD125&gt;0)),1,0)</f>
        <v>0</v>
      </c>
      <c r="AH128" s="100">
        <f>IF(OR(AND(AH125&gt;0,$F$3=$Z$99,$N$3=AH125),AND(ISBLANK(AH127),AH126&lt;$B$3,AH126&gt;0,AH125&gt;0)),1,0)</f>
        <v>0</v>
      </c>
      <c r="AI128" s="97">
        <f>IF(OR(AND(AH125&gt;0,$F$4=$Z$99,$N$4=AH125),AND(ISBLANK(AI127),AI126&lt;$B$4,AI126&gt;0,AH125&gt;0)),1,0)</f>
        <v>0</v>
      </c>
      <c r="AJ128" s="97">
        <f>IF(OR(AND(AH125&gt;0,$F$5=$Z$99,$N$5=AH125),AND(ISBLANK(AJ127),AJ126&lt;$B$5,AJ126&gt;0,AH125&gt;0)),1,0)</f>
        <v>0</v>
      </c>
      <c r="AK128" s="97">
        <f>IF(OR(AND(AH125&gt;0,$F$6=$Z$99,$N$6=AH125),AND(ISBLANK(AK127),AK126&lt;$B$6,AK126&gt;0,AH125&gt;0)),1,0)</f>
        <v>0</v>
      </c>
      <c r="AL128" s="100">
        <f>IF(OR(AND(AL125&gt;0,$F$3=$Z$99,$N$3=AL125),AND(ISBLANK(AL127),AL126&lt;$B$3,AL126&gt;0,AL125&gt;0)),1,0)</f>
        <v>0</v>
      </c>
      <c r="AM128" s="97">
        <f>IF(OR(AND(AL125&gt;0,$F$4=$Z$99,$N$4=AL125),AND(ISBLANK(AM127),AM126&lt;$B$4,AM126&gt;0,AL125&gt;0)),1,0)</f>
        <v>0</v>
      </c>
      <c r="AN128" s="97">
        <f>IF(OR(AND(AL125&gt;0,$F$5=$Z$99,$N$5=AL125),AND(ISBLANK(AN127),AN126&lt;$B$5,AN126&gt;0,AL125&gt;0)),1,0)</f>
        <v>0</v>
      </c>
      <c r="AO128" s="97">
        <f>IF(OR(AND(AL125&gt;0,$F$6=$Z$99,$N$6=AL125),AND(ISBLANK(AO127),AO126&lt;$B$6,AO126&gt;0,AL125&gt;0)),1,0)</f>
        <v>0</v>
      </c>
      <c r="AP128" s="100">
        <f>IF(OR(AND(AP125&gt;0,$F$3=$Z$99,$N$3=AP125),AND(ISBLANK(AP127),AP126&lt;$B$3,AP126&gt;0,AP125&gt;0)),1,0)</f>
        <v>0</v>
      </c>
      <c r="AQ128" s="97">
        <f>IF(OR(AND(AP125&gt;0,$F$4=$Z$99,$N$4=AP125),AND(ISBLANK(AQ127),AQ126&lt;$B$4,AQ126&gt;0,AP125&gt;0)),1,0)</f>
        <v>0</v>
      </c>
      <c r="AR128" s="97">
        <f>IF(OR(AND(AP125&gt;0,$F$5=$Z$99,$N$5=AP125),AND(ISBLANK(AR127),AR126&lt;$B$5,AR126&gt;0,AP125&gt;0)),1,0)</f>
        <v>0</v>
      </c>
      <c r="AS128" s="97">
        <f>IF(OR(AND(AP125&gt;0,$F$6=$Z$99,$N$6=AP125),AND(ISBLANK(AS127),AS126&lt;$B$6,AS126&gt;0,AP125&gt;0)),1,0)</f>
        <v>0</v>
      </c>
      <c r="AT128" s="8"/>
      <c r="AV128" s="5"/>
      <c r="AW128" s="101">
        <f>IF(OR(AND(AW125&gt;0,$F$3=$AW$99,$N$3=AW125),AND(ISBLANK(AW127),AW126&lt;$B$3,AW126&gt;0,AW125&gt;0)),1,0)</f>
        <v>0</v>
      </c>
      <c r="AX128" s="102">
        <f>IF(OR(AND(AW125&gt;0,$F$4=$AW$99,$N$4=AW125),AND(ISBLANK(AX127),AX126&lt;$B$4,AX126&gt;0,AW125&gt;0)),1,0)</f>
        <v>0</v>
      </c>
      <c r="AY128" s="102">
        <f>IF(OR(AND(AW125&gt;0,$F$5=$AW$99,$N$5=AW125),AND(ISBLANK(AY127),AY126&lt;$B$5,AY126&gt;0,AW125&gt;0)),1,0)</f>
        <v>0</v>
      </c>
      <c r="AZ128" s="102">
        <f>IF(OR(AND(AW125&gt;0,$F$6=$AW$99,$N$6=AW125),AND(ISBLANK(AZ127),AZ126&lt;$B$6,AZ126&gt;0,AW125&gt;0)),1,0)</f>
        <v>0</v>
      </c>
      <c r="BA128" s="101">
        <f>IF(OR(AND(BA125&gt;0,$F$3=$AW$99,$N$3=BA125),AND(ISBLANK(BA127),BA126&lt;$B$3,BA126&gt;0,BA125&gt;0)),1,0)</f>
        <v>0</v>
      </c>
      <c r="BB128" s="102">
        <f>IF(OR(AND(BA125&gt;0,$F$4=$AW$99,$N$4=BA125),AND(ISBLANK(BB127),BB126&lt;$B$4,BB126&gt;0,BA125&gt;0)),1,0)</f>
        <v>0</v>
      </c>
      <c r="BC128" s="102">
        <f>IF(OR(AND(BA125&gt;0,$F$5=$AW$99,$N$5=BA125),AND(ISBLANK(BC127),BC126&lt;$B$5,BC126&gt;0,BA125&gt;0)),1,0)</f>
        <v>0</v>
      </c>
      <c r="BD128" s="102">
        <f>IF(OR(AND(BA125&gt;0,$F$6=$AW$99,$N$6=BA125),AND(ISBLANK(BD127),BD126&lt;$B$6,BD126&gt;0,BA125&gt;0)),1,0)</f>
        <v>0</v>
      </c>
      <c r="BE128" s="101">
        <f>IF(OR(AND(BE125&gt;0,$F$3=$AW$99,$N$3=BE125),AND(ISBLANK(BE127),BE126&lt;$B$3,BE126&gt;0,BE125&gt;0)),1,0)</f>
        <v>0</v>
      </c>
      <c r="BF128" s="102">
        <f>IF(OR(AND(BE125&gt;0,$F$4=$AW$99,$N$4=BE125),AND(ISBLANK(BF127),BF126&lt;$B$4,BF126&gt;0,BE125&gt;0)),1,0)</f>
        <v>0</v>
      </c>
      <c r="BG128" s="102">
        <f>IF(OR(AND(BE125&gt;0,$F$5=$AW$99,$N$5=BE125),AND(ISBLANK(BG127),BG126&lt;$B$5,BG126&gt;0,BE125&gt;0)),1,0)</f>
        <v>0</v>
      </c>
      <c r="BH128" s="102">
        <f>IF(OR(AND(BE125&gt;0,$F$6=$AW$99,$N$6=BE125),AND(ISBLANK(BH127),BH126&lt;$B$6,BH126&gt;0,BE125&gt;0)),1,0)</f>
        <v>0</v>
      </c>
      <c r="BI128" s="101">
        <f>IF(OR(AND(BI125&gt;0,$F$3=$AW$99,$N$3=BI125),AND(ISBLANK(BI127),BI126&lt;$B$3,BI126&gt;0,BI125&gt;0)),1,0)</f>
        <v>0</v>
      </c>
      <c r="BJ128" s="102">
        <f>IF(OR(AND(BI125&gt;0,$F$4=$AW$99,$N$4=BI125),AND(ISBLANK(BJ127),BJ126&lt;$B$4,BJ126&gt;0,BI125&gt;0)),1,0)</f>
        <v>0</v>
      </c>
      <c r="BK128" s="102">
        <f>IF(OR(AND(BI125&gt;0,$F$5=$AW$99,$N$5=BI125),AND(ISBLANK(BK127),BK126&lt;$B$5,BK126&gt;0,BI125&gt;0)),1,0)</f>
        <v>0</v>
      </c>
      <c r="BL128" s="102">
        <f>IF(OR(AND(BI125&gt;0,$F$6=$AW$99,$N$6=BI125),AND(ISBLANK(BL127),BL126&lt;$B$6,BL126&gt;0,BI125&gt;0)),1,0)</f>
        <v>0</v>
      </c>
      <c r="BM128" s="101">
        <f>IF(OR(AND(BM125&gt;0,$F$3=$AW$99,$N$3=BM125),AND(ISBLANK(BM127),BM126&lt;$B$3,BM126&gt;0,BM125&gt;0)),1,0)</f>
        <v>0</v>
      </c>
      <c r="BN128" s="102">
        <f>IF(OR(AND(BM125&gt;0,$F$4=$AW$99,$N$4=BM125),AND(ISBLANK(BN127),BN126&lt;$B$4,BN126&gt;0,BM125&gt;0)),1,0)</f>
        <v>0</v>
      </c>
      <c r="BO128" s="102">
        <f>IF(OR(AND(BM125&gt;0,$F$5=$AW$99,$N$5=BM125),AND(ISBLANK(BO127),BO126&lt;$B$5,BO126&gt;0,BM125&gt;0)),1,0)</f>
        <v>0</v>
      </c>
      <c r="BP128" s="102">
        <f>IF(OR(AND(BM125&gt;0,$F$6=$AW$99,$N$6=BM125),AND(ISBLANK(BP127),BP126&lt;$B$6,BP126&gt;0,BM125&gt;0)),1,0)</f>
        <v>0</v>
      </c>
      <c r="BQ128" s="8"/>
    </row>
    <row r="129" spans="2:69" s="6" customFormat="1">
      <c r="B129" s="5"/>
      <c r="C129" s="94" t="str">
        <f>IF(C128&gt;0,"A","")</f>
        <v/>
      </c>
      <c r="D129" s="94" t="str">
        <f>IF(D128&gt;0,"B","")</f>
        <v/>
      </c>
      <c r="E129" s="94" t="str">
        <f>IF(E128&gt;0,"C","")</f>
        <v/>
      </c>
      <c r="F129" s="94" t="str">
        <f>IF(F128&gt;0,"D","")</f>
        <v/>
      </c>
      <c r="G129" s="93" t="str">
        <f>IF(G128&gt;0,"A","")</f>
        <v/>
      </c>
      <c r="H129" s="94" t="str">
        <f>IF(H128&gt;0,"B","")</f>
        <v/>
      </c>
      <c r="I129" s="94" t="str">
        <f>IF(I128&gt;0,"C","")</f>
        <v/>
      </c>
      <c r="J129" s="94" t="str">
        <f>IF(J128&gt;0,"D","")</f>
        <v/>
      </c>
      <c r="K129" s="93" t="str">
        <f>IF(K128&gt;0,"A","")</f>
        <v/>
      </c>
      <c r="L129" s="94" t="str">
        <f>IF(L128&gt;0,"B","")</f>
        <v/>
      </c>
      <c r="M129" s="94" t="str">
        <f>IF(M128&gt;0,"C","")</f>
        <v/>
      </c>
      <c r="N129" s="94" t="str">
        <f>IF(N128&gt;0,"D","")</f>
        <v/>
      </c>
      <c r="O129" s="93" t="str">
        <f>IF(O128&gt;0,"A","")</f>
        <v/>
      </c>
      <c r="P129" s="94" t="str">
        <f>IF(P128&gt;0,"B","")</f>
        <v/>
      </c>
      <c r="Q129" s="94" t="str">
        <f>IF(Q128&gt;0,"C","")</f>
        <v/>
      </c>
      <c r="R129" s="94" t="str">
        <f>IF(R128&gt;0,"D","")</f>
        <v/>
      </c>
      <c r="S129" s="93" t="str">
        <f>IF(S128&gt;0,"A","")</f>
        <v/>
      </c>
      <c r="T129" s="94" t="str">
        <f>IF(T128&gt;0,"B","")</f>
        <v/>
      </c>
      <c r="U129" s="94" t="str">
        <f>IF(U128&gt;0,"C","")</f>
        <v/>
      </c>
      <c r="V129" s="94" t="str">
        <f>IF(V128&gt;0,"D","")</f>
        <v/>
      </c>
      <c r="W129" s="8"/>
      <c r="Y129" s="5"/>
      <c r="Z129" s="93" t="str">
        <f>IF(Z128&gt;0,"A","")</f>
        <v/>
      </c>
      <c r="AA129" s="94" t="str">
        <f>IF(AA128&gt;0,"B","")</f>
        <v/>
      </c>
      <c r="AB129" s="94" t="str">
        <f>IF(AB128&gt;0,"C","")</f>
        <v/>
      </c>
      <c r="AC129" s="94" t="str">
        <f>IF(AC128&gt;0,"D","")</f>
        <v/>
      </c>
      <c r="AD129" s="93" t="str">
        <f>IF(AD128&gt;0,"A","")</f>
        <v/>
      </c>
      <c r="AE129" s="94" t="str">
        <f>IF(AE128&gt;0,"B","")</f>
        <v/>
      </c>
      <c r="AF129" s="94" t="str">
        <f>IF(AF128&gt;0,"C","")</f>
        <v/>
      </c>
      <c r="AG129" s="94" t="str">
        <f>IF(AG128&gt;0,"D","")</f>
        <v/>
      </c>
      <c r="AH129" s="93" t="str">
        <f>IF(AH128&gt;0,"A","")</f>
        <v/>
      </c>
      <c r="AI129" s="94" t="str">
        <f>IF(AI128&gt;0,"B","")</f>
        <v/>
      </c>
      <c r="AJ129" s="94" t="str">
        <f>IF(AJ128&gt;0,"C","")</f>
        <v/>
      </c>
      <c r="AK129" s="94" t="str">
        <f>IF(AK128&gt;0,"D","")</f>
        <v/>
      </c>
      <c r="AL129" s="93" t="str">
        <f>IF(AL128&gt;0,"A","")</f>
        <v/>
      </c>
      <c r="AM129" s="94" t="str">
        <f>IF(AM128&gt;0,"B","")</f>
        <v/>
      </c>
      <c r="AN129" s="94" t="str">
        <f>IF(AN128&gt;0,"C","")</f>
        <v/>
      </c>
      <c r="AO129" s="94" t="str">
        <f>IF(AO128&gt;0,"D","")</f>
        <v/>
      </c>
      <c r="AP129" s="93" t="str">
        <f>IF(AP128&gt;0,"A","")</f>
        <v/>
      </c>
      <c r="AQ129" s="94" t="str">
        <f>IF(AQ128&gt;0,"B","")</f>
        <v/>
      </c>
      <c r="AR129" s="94" t="str">
        <f>IF(AR128&gt;0,"C","")</f>
        <v/>
      </c>
      <c r="AS129" s="94" t="str">
        <f>IF(AS128&gt;0,"D","")</f>
        <v/>
      </c>
      <c r="AT129" s="8"/>
      <c r="AV129" s="114">
        <f>IF(OR(A1=2004,A1=2007,A1=2015),"Easter",0)</f>
        <v>0</v>
      </c>
      <c r="AW129" s="95" t="str">
        <f>IF(AW128&gt;0,"A","")</f>
        <v/>
      </c>
      <c r="AX129" s="96" t="str">
        <f>IF(AX128&gt;0,"B","")</f>
        <v/>
      </c>
      <c r="AY129" s="96" t="str">
        <f>IF(AY128&gt;0,"C","")</f>
        <v/>
      </c>
      <c r="AZ129" s="96" t="str">
        <f>IF(AZ128&gt;0,"D","")</f>
        <v/>
      </c>
      <c r="BA129" s="95" t="str">
        <f>IF(BA128&gt;0,"A","")</f>
        <v/>
      </c>
      <c r="BB129" s="96" t="str">
        <f>IF(BB128&gt;0,"B","")</f>
        <v/>
      </c>
      <c r="BC129" s="96" t="str">
        <f>IF(BC128&gt;0,"C","")</f>
        <v/>
      </c>
      <c r="BD129" s="96" t="str">
        <f>IF(BD128&gt;0,"D","")</f>
        <v/>
      </c>
      <c r="BE129" s="95" t="str">
        <f>IF(BE128&gt;0,"A","")</f>
        <v/>
      </c>
      <c r="BF129" s="96" t="str">
        <f>IF(BF128&gt;0,"B","")</f>
        <v/>
      </c>
      <c r="BG129" s="96" t="str">
        <f>IF(BG128&gt;0,"C","")</f>
        <v/>
      </c>
      <c r="BH129" s="96" t="str">
        <f>IF(BH128&gt;0,"D","")</f>
        <v/>
      </c>
      <c r="BI129" s="95" t="str">
        <f>IF(BI128&gt;0,"A","")</f>
        <v/>
      </c>
      <c r="BJ129" s="96" t="str">
        <f>IF(BJ128&gt;0,"B","")</f>
        <v/>
      </c>
      <c r="BK129" s="96" t="str">
        <f>IF(BK128&gt;0,"C","")</f>
        <v/>
      </c>
      <c r="BL129" s="96" t="str">
        <f>IF(BL128&gt;0,"D","")</f>
        <v/>
      </c>
      <c r="BM129" s="95" t="str">
        <f>IF(BM128&gt;0,"A","")</f>
        <v/>
      </c>
      <c r="BN129" s="96" t="str">
        <f>IF(BN128&gt;0,"B","")</f>
        <v/>
      </c>
      <c r="BO129" s="96" t="str">
        <f>IF(BO128&gt;0,"C","")</f>
        <v/>
      </c>
      <c r="BP129" s="96" t="str">
        <f>IF(BP128&gt;0,"D","")</f>
        <v/>
      </c>
      <c r="BQ129" s="8"/>
    </row>
    <row r="130" spans="2:69">
      <c r="B130" s="5"/>
      <c r="C130" s="98">
        <f t="shared" ref="C130:L130" si="130">C128+C126</f>
        <v>0</v>
      </c>
      <c r="D130" s="98">
        <f t="shared" si="130"/>
        <v>0</v>
      </c>
      <c r="E130" s="98">
        <f t="shared" si="130"/>
        <v>0</v>
      </c>
      <c r="F130" s="99">
        <f t="shared" si="130"/>
        <v>0</v>
      </c>
      <c r="G130" s="98">
        <f t="shared" si="130"/>
        <v>0</v>
      </c>
      <c r="H130" s="98">
        <f t="shared" si="130"/>
        <v>0</v>
      </c>
      <c r="I130" s="98">
        <f t="shared" si="130"/>
        <v>0</v>
      </c>
      <c r="J130" s="99">
        <f t="shared" si="130"/>
        <v>0</v>
      </c>
      <c r="K130" s="98">
        <f t="shared" si="130"/>
        <v>0</v>
      </c>
      <c r="L130" s="98">
        <f t="shared" si="130"/>
        <v>0</v>
      </c>
      <c r="M130" s="98">
        <f t="shared" ref="M130:V130" si="131">M128+M126</f>
        <v>0</v>
      </c>
      <c r="N130" s="99">
        <f t="shared" si="131"/>
        <v>0</v>
      </c>
      <c r="O130" s="98">
        <f t="shared" si="131"/>
        <v>0</v>
      </c>
      <c r="P130" s="98">
        <f t="shared" si="131"/>
        <v>0</v>
      </c>
      <c r="Q130" s="98">
        <f t="shared" si="131"/>
        <v>0</v>
      </c>
      <c r="R130" s="99">
        <f t="shared" si="131"/>
        <v>0</v>
      </c>
      <c r="S130" s="98">
        <f t="shared" si="131"/>
        <v>0</v>
      </c>
      <c r="T130" s="98">
        <f t="shared" si="131"/>
        <v>0</v>
      </c>
      <c r="U130" s="98">
        <f t="shared" si="131"/>
        <v>0</v>
      </c>
      <c r="V130" s="98">
        <f t="shared" si="131"/>
        <v>0</v>
      </c>
      <c r="W130" s="8"/>
      <c r="Y130" s="5"/>
      <c r="Z130" s="98">
        <f t="shared" ref="Z130:AI130" si="132">Z128+Z126</f>
        <v>0</v>
      </c>
      <c r="AA130" s="98">
        <f t="shared" si="132"/>
        <v>0</v>
      </c>
      <c r="AB130" s="98">
        <f t="shared" si="132"/>
        <v>0</v>
      </c>
      <c r="AC130" s="99">
        <f t="shared" si="132"/>
        <v>0</v>
      </c>
      <c r="AD130" s="98">
        <f t="shared" si="132"/>
        <v>0</v>
      </c>
      <c r="AE130" s="98">
        <f t="shared" si="132"/>
        <v>0</v>
      </c>
      <c r="AF130" s="98">
        <f t="shared" si="132"/>
        <v>0</v>
      </c>
      <c r="AG130" s="99">
        <f t="shared" si="132"/>
        <v>0</v>
      </c>
      <c r="AH130" s="98">
        <f t="shared" si="132"/>
        <v>0</v>
      </c>
      <c r="AI130" s="98">
        <f t="shared" si="132"/>
        <v>0</v>
      </c>
      <c r="AJ130" s="98">
        <f t="shared" ref="AJ130:AS130" si="133">AJ128+AJ126</f>
        <v>0</v>
      </c>
      <c r="AK130" s="99">
        <f t="shared" si="133"/>
        <v>0</v>
      </c>
      <c r="AL130" s="98">
        <f t="shared" si="133"/>
        <v>0</v>
      </c>
      <c r="AM130" s="98">
        <f t="shared" si="133"/>
        <v>0</v>
      </c>
      <c r="AN130" s="98">
        <f t="shared" si="133"/>
        <v>0</v>
      </c>
      <c r="AO130" s="99">
        <f t="shared" si="133"/>
        <v>0</v>
      </c>
      <c r="AP130" s="98">
        <f t="shared" si="133"/>
        <v>0</v>
      </c>
      <c r="AQ130" s="98">
        <f t="shared" si="133"/>
        <v>0</v>
      </c>
      <c r="AR130" s="98">
        <f t="shared" si="133"/>
        <v>0</v>
      </c>
      <c r="AS130" s="98">
        <f t="shared" si="133"/>
        <v>0</v>
      </c>
      <c r="AT130" s="8"/>
      <c r="AV130" s="5"/>
      <c r="AW130" s="103">
        <f t="shared" ref="AW130:BF130" si="134">AW128+AW126</f>
        <v>0</v>
      </c>
      <c r="AX130" s="103">
        <f t="shared" si="134"/>
        <v>0</v>
      </c>
      <c r="AY130" s="103">
        <f t="shared" si="134"/>
        <v>0</v>
      </c>
      <c r="AZ130" s="104">
        <f t="shared" si="134"/>
        <v>0</v>
      </c>
      <c r="BA130" s="103">
        <f t="shared" si="134"/>
        <v>0</v>
      </c>
      <c r="BB130" s="103">
        <f t="shared" si="134"/>
        <v>0</v>
      </c>
      <c r="BC130" s="103">
        <f t="shared" si="134"/>
        <v>0</v>
      </c>
      <c r="BD130" s="104">
        <f t="shared" si="134"/>
        <v>0</v>
      </c>
      <c r="BE130" s="103">
        <f t="shared" si="134"/>
        <v>0</v>
      </c>
      <c r="BF130" s="103">
        <f t="shared" si="134"/>
        <v>0</v>
      </c>
      <c r="BG130" s="103">
        <f t="shared" ref="BG130:BP130" si="135">BG128+BG126</f>
        <v>0</v>
      </c>
      <c r="BH130" s="104">
        <f t="shared" si="135"/>
        <v>0</v>
      </c>
      <c r="BI130" s="103">
        <f t="shared" si="135"/>
        <v>0</v>
      </c>
      <c r="BJ130" s="103">
        <f t="shared" si="135"/>
        <v>0</v>
      </c>
      <c r="BK130" s="103">
        <f t="shared" si="135"/>
        <v>0</v>
      </c>
      <c r="BL130" s="104">
        <f t="shared" si="135"/>
        <v>0</v>
      </c>
      <c r="BM130" s="103">
        <f t="shared" si="135"/>
        <v>0</v>
      </c>
      <c r="BN130" s="103">
        <f t="shared" si="135"/>
        <v>0</v>
      </c>
      <c r="BO130" s="103">
        <f t="shared" si="135"/>
        <v>0</v>
      </c>
      <c r="BP130" s="103">
        <f t="shared" si="135"/>
        <v>0</v>
      </c>
      <c r="BQ130" s="8"/>
    </row>
    <row r="131" spans="2:69">
      <c r="B131" s="86">
        <f>IF(AND(W125&lt;31,W125&gt;0),W125+1,0)</f>
        <v>29</v>
      </c>
      <c r="C131" s="88">
        <f>IF(AND(B131&lt;31,B131&gt;0),B131+1,0)</f>
        <v>30</v>
      </c>
      <c r="D131" s="3"/>
      <c r="E131" s="3"/>
      <c r="F131" s="20"/>
      <c r="G131" s="17"/>
      <c r="H131" s="3"/>
      <c r="I131" s="3"/>
      <c r="J131" s="20"/>
      <c r="K131" s="17"/>
      <c r="L131" s="3"/>
      <c r="M131" s="3"/>
      <c r="N131" s="20"/>
      <c r="O131" s="17"/>
      <c r="P131" s="3"/>
      <c r="Q131" s="3"/>
      <c r="R131" s="20"/>
      <c r="S131" s="17"/>
      <c r="T131" s="3"/>
      <c r="U131" s="3"/>
      <c r="V131" s="3"/>
      <c r="W131" s="4"/>
      <c r="Y131" s="2"/>
      <c r="Z131" s="17"/>
      <c r="AA131" s="3"/>
      <c r="AB131" s="3"/>
      <c r="AC131" s="20"/>
      <c r="AD131" s="17"/>
      <c r="AE131" s="3"/>
      <c r="AF131" s="3"/>
      <c r="AG131" s="20"/>
      <c r="AH131" s="17"/>
      <c r="AI131" s="3"/>
      <c r="AJ131" s="3"/>
      <c r="AK131" s="20"/>
      <c r="AL131" s="17"/>
      <c r="AM131" s="3"/>
      <c r="AN131" s="3"/>
      <c r="AO131" s="20"/>
      <c r="AP131" s="17"/>
      <c r="AQ131" s="3"/>
      <c r="AR131" s="3"/>
      <c r="AS131" s="3"/>
      <c r="AT131" s="4"/>
      <c r="AV131" s="86">
        <f>IF(AND(BQ125&lt;31,BQ125&gt;0),BQ125+1,0)</f>
        <v>29</v>
      </c>
      <c r="AW131" s="88">
        <f>IF(AND(AV131&lt;31,AV131&gt;0),AV131+1,0)</f>
        <v>30</v>
      </c>
      <c r="AX131" s="3"/>
      <c r="AY131" s="3"/>
      <c r="AZ131" s="20"/>
      <c r="BA131" s="17"/>
      <c r="BB131" s="3"/>
      <c r="BC131" s="3"/>
      <c r="BD131" s="20"/>
      <c r="BE131" s="17"/>
      <c r="BF131" s="3"/>
      <c r="BG131" s="3"/>
      <c r="BH131" s="20"/>
      <c r="BI131" s="17"/>
      <c r="BJ131" s="3"/>
      <c r="BK131" s="3"/>
      <c r="BL131" s="20"/>
      <c r="BM131" s="17"/>
      <c r="BN131" s="3"/>
      <c r="BO131" s="3"/>
      <c r="BP131" s="3"/>
      <c r="BQ131" s="4"/>
    </row>
    <row r="132" spans="2:69" hidden="1">
      <c r="B132" s="5"/>
      <c r="C132" s="94">
        <f>S128+S126</f>
        <v>0</v>
      </c>
      <c r="D132" s="94">
        <f>T128+T126</f>
        <v>0</v>
      </c>
      <c r="E132" s="94">
        <f>U128+U126</f>
        <v>0</v>
      </c>
      <c r="F132" s="94">
        <f>V128+V126</f>
        <v>0</v>
      </c>
      <c r="G132" s="18"/>
      <c r="J132" s="19"/>
      <c r="K132" s="18"/>
      <c r="L132" s="6"/>
      <c r="M132" s="6"/>
      <c r="N132" s="19"/>
      <c r="O132" s="18"/>
      <c r="P132" s="6"/>
      <c r="Q132" s="6"/>
      <c r="R132" s="19"/>
      <c r="S132" s="18"/>
      <c r="T132" s="6"/>
      <c r="U132" s="6"/>
      <c r="V132" s="6"/>
      <c r="W132" s="8"/>
      <c r="Y132" s="5"/>
      <c r="Z132" s="18"/>
      <c r="AA132" s="6"/>
      <c r="AB132" s="6"/>
      <c r="AC132" s="19"/>
      <c r="AD132" s="18"/>
      <c r="AE132" s="6"/>
      <c r="AF132" s="6"/>
      <c r="AG132" s="19"/>
      <c r="AH132" s="18"/>
      <c r="AI132" s="6"/>
      <c r="AJ132" s="6"/>
      <c r="AK132" s="19"/>
      <c r="AL132" s="18"/>
      <c r="AM132" s="6"/>
      <c r="AN132" s="6"/>
      <c r="AO132" s="19"/>
      <c r="AP132" s="18"/>
      <c r="AQ132" s="6"/>
      <c r="AR132" s="6"/>
      <c r="AS132" s="6"/>
      <c r="AT132" s="8"/>
      <c r="AV132" s="5"/>
      <c r="AW132" s="94">
        <f>BM128+BM126</f>
        <v>0</v>
      </c>
      <c r="AX132" s="94">
        <f>BN128+BN126</f>
        <v>0</v>
      </c>
      <c r="AY132" s="94">
        <f>BO128+BO126</f>
        <v>0</v>
      </c>
      <c r="AZ132" s="94">
        <f>BP128+BP126</f>
        <v>0</v>
      </c>
      <c r="BA132" s="18"/>
      <c r="BB132" s="6"/>
      <c r="BC132" s="6"/>
      <c r="BD132" s="19"/>
      <c r="BE132" s="18"/>
      <c r="BF132" s="6"/>
      <c r="BG132" s="6"/>
      <c r="BH132" s="19"/>
      <c r="BI132" s="18"/>
      <c r="BJ132" s="6"/>
      <c r="BK132" s="6"/>
      <c r="BL132" s="19"/>
      <c r="BM132" s="18"/>
      <c r="BN132" s="6"/>
      <c r="BO132" s="6"/>
      <c r="BP132" s="6"/>
      <c r="BQ132" s="8"/>
    </row>
    <row r="133" spans="2:69">
      <c r="B133" s="5"/>
      <c r="C133" s="18"/>
      <c r="D133" s="6"/>
      <c r="E133" s="6"/>
      <c r="F133" s="19"/>
      <c r="G133" s="18"/>
      <c r="J133" s="19"/>
      <c r="K133" s="18"/>
      <c r="L133" s="6"/>
      <c r="M133" s="6"/>
      <c r="N133" s="19"/>
      <c r="O133" s="18"/>
      <c r="P133" s="6"/>
      <c r="Q133" s="6"/>
      <c r="R133" s="19"/>
      <c r="S133" s="18"/>
      <c r="T133" s="6"/>
      <c r="U133" s="6"/>
      <c r="V133" s="6"/>
      <c r="W133" s="8"/>
      <c r="Y133" s="5"/>
      <c r="Z133" s="18"/>
      <c r="AA133" s="6"/>
      <c r="AB133" s="6"/>
      <c r="AC133" s="19"/>
      <c r="AD133" s="18"/>
      <c r="AE133" s="6"/>
      <c r="AF133" s="6"/>
      <c r="AG133" s="19"/>
      <c r="AH133" s="18"/>
      <c r="AI133" s="6"/>
      <c r="AJ133" s="6"/>
      <c r="AK133" s="19"/>
      <c r="AL133" s="18"/>
      <c r="AM133" s="6"/>
      <c r="AN133" s="6"/>
      <c r="AO133" s="19"/>
      <c r="AP133" s="18"/>
      <c r="AQ133" s="6"/>
      <c r="AR133" s="6"/>
      <c r="AS133" s="6"/>
      <c r="AT133" s="8"/>
      <c r="AV133" s="5"/>
      <c r="AW133" s="18"/>
      <c r="AX133" s="6"/>
      <c r="AY133" s="6"/>
      <c r="AZ133" s="19"/>
      <c r="BA133" s="18"/>
      <c r="BB133" s="6"/>
      <c r="BC133" s="6"/>
      <c r="BD133" s="19"/>
      <c r="BE133" s="18"/>
      <c r="BF133" s="6"/>
      <c r="BG133" s="6"/>
      <c r="BH133" s="19"/>
      <c r="BI133" s="18"/>
      <c r="BJ133" s="6"/>
      <c r="BK133" s="6"/>
      <c r="BL133" s="19"/>
      <c r="BM133" s="18"/>
      <c r="BN133" s="6"/>
      <c r="BO133" s="6"/>
      <c r="BP133" s="6"/>
      <c r="BQ133" s="8"/>
    </row>
    <row r="134" spans="2:69" hidden="1">
      <c r="B134" s="5"/>
      <c r="C134" s="100">
        <f>IF(OR(AND(C131&gt;0,$F$3=$C$99,$N$3=C131),AND(ISBLANK(C133),C132&lt;$B$3,C132&gt;0,C131&gt;0)),1,0)</f>
        <v>0</v>
      </c>
      <c r="D134" s="97">
        <f>IF(OR(AND(C131&gt;0,$F$4=$C$99,$N$4=C131),AND(ISBLANK(D133),D132&lt;$B$4,D132&gt;0,C131&gt;0)),1,0)</f>
        <v>0</v>
      </c>
      <c r="E134" s="97">
        <f>IF(OR(AND(C131&gt;0,$F$5=$C$99,$N$5=C131),AND(ISBLANK(E133),E132&lt;$B$5,E132&gt;0,C131&gt;0)),1,0)</f>
        <v>0</v>
      </c>
      <c r="F134" s="97">
        <f>IF(OR(AND(C131&gt;0,$F$6=$C$99,$N$6=C131),AND(ISBLANK(F133),F132&lt;$B$6,F132&gt;0,C131&gt;0)),1,0)</f>
        <v>0</v>
      </c>
      <c r="G134" s="18"/>
      <c r="J134" s="19"/>
      <c r="K134" s="18"/>
      <c r="L134" s="6"/>
      <c r="M134" s="6"/>
      <c r="N134" s="19"/>
      <c r="O134" s="18"/>
      <c r="P134" s="6"/>
      <c r="Q134" s="6"/>
      <c r="R134" s="19"/>
      <c r="S134" s="18"/>
      <c r="T134" s="6"/>
      <c r="U134" s="6"/>
      <c r="V134" s="6"/>
      <c r="W134" s="8"/>
      <c r="Y134" s="5"/>
      <c r="Z134" s="18"/>
      <c r="AA134" s="6"/>
      <c r="AB134" s="6"/>
      <c r="AC134" s="19"/>
      <c r="AD134" s="18"/>
      <c r="AE134" s="6"/>
      <c r="AF134" s="6"/>
      <c r="AG134" s="19"/>
      <c r="AH134" s="18"/>
      <c r="AI134" s="6"/>
      <c r="AJ134" s="6"/>
      <c r="AK134" s="19"/>
      <c r="AL134" s="18"/>
      <c r="AM134" s="6"/>
      <c r="AN134" s="6"/>
      <c r="AO134" s="19"/>
      <c r="AP134" s="18"/>
      <c r="AQ134" s="6"/>
      <c r="AR134" s="6"/>
      <c r="AS134" s="6"/>
      <c r="AT134" s="8"/>
      <c r="AV134" s="5"/>
      <c r="AW134" s="100">
        <f>IF(OR(AND(AW131&gt;0,$F$3=$AW$99,$N$3=AW131),AND(ISBLANK(AW133),AW132&lt;$B$3,AW132&gt;0,AW131&gt;0)),1,0)</f>
        <v>0</v>
      </c>
      <c r="AX134" s="97">
        <f>IF(OR(AND(AW131&gt;0,$F$4=$AW$99,$N$4=AW131),AND(ISBLANK(AX133),AX132&lt;$B$4,AX132&gt;0,AW131&gt;0)),1,0)</f>
        <v>0</v>
      </c>
      <c r="AY134" s="97">
        <f>IF(OR(AND(AW131&gt;0,$F$5=$AW$99,$N$5=AW131),AND(ISBLANK(AY133),AY132&lt;$B$5,AY132&gt;0,AW131&gt;0)),1,0)</f>
        <v>0</v>
      </c>
      <c r="AZ134" s="97">
        <f>IF(OR(AND(AW131&gt;0,$F$6=$AW$99,$N$6=AW131),AND(ISBLANK(AZ133),AZ132&lt;$B$6,AZ132&gt;0,AW131&gt;0)),1,0)</f>
        <v>0</v>
      </c>
      <c r="BA134" s="18"/>
      <c r="BB134" s="6"/>
      <c r="BC134" s="6"/>
      <c r="BD134" s="19"/>
      <c r="BE134" s="18"/>
      <c r="BF134" s="6"/>
      <c r="BG134" s="6"/>
      <c r="BH134" s="19"/>
      <c r="BI134" s="18"/>
      <c r="BJ134" s="6"/>
      <c r="BK134" s="6"/>
      <c r="BL134" s="19"/>
      <c r="BM134" s="18"/>
      <c r="BN134" s="6"/>
      <c r="BO134" s="6"/>
      <c r="BP134" s="6"/>
      <c r="BQ134" s="8"/>
    </row>
    <row r="135" spans="2:69">
      <c r="B135" s="5"/>
      <c r="C135" s="94" t="str">
        <f>IF(C134&gt;0,"A","")</f>
        <v/>
      </c>
      <c r="D135" s="94" t="str">
        <f>IF(D134&gt;0,"B","")</f>
        <v/>
      </c>
      <c r="E135" s="94" t="str">
        <f>IF(E134&gt;0,"C","")</f>
        <v/>
      </c>
      <c r="F135" s="94" t="str">
        <f>IF(F134&gt;0,"D","")</f>
        <v/>
      </c>
      <c r="G135" s="18"/>
      <c r="J135" s="19"/>
      <c r="K135" s="18"/>
      <c r="L135" s="6"/>
      <c r="M135" s="6"/>
      <c r="N135" s="19"/>
      <c r="O135" s="18"/>
      <c r="P135" s="6"/>
      <c r="Q135" s="6"/>
      <c r="R135" s="19"/>
      <c r="S135" s="18"/>
      <c r="T135" s="6"/>
      <c r="U135" s="6"/>
      <c r="V135" s="6"/>
      <c r="W135" s="8"/>
      <c r="Y135" s="5"/>
      <c r="Z135" s="18"/>
      <c r="AA135" s="6"/>
      <c r="AB135" s="6"/>
      <c r="AC135" s="19"/>
      <c r="AD135" s="18"/>
      <c r="AE135" s="6"/>
      <c r="AF135" s="6"/>
      <c r="AG135" s="19"/>
      <c r="AH135" s="18"/>
      <c r="AI135" s="6"/>
      <c r="AJ135" s="6"/>
      <c r="AK135" s="19"/>
      <c r="AL135" s="18"/>
      <c r="AM135" s="6"/>
      <c r="AN135" s="6"/>
      <c r="AO135" s="19"/>
      <c r="AP135" s="18"/>
      <c r="AQ135" s="6"/>
      <c r="AR135" s="6"/>
      <c r="AS135" s="6"/>
      <c r="AT135" s="8"/>
      <c r="AV135" s="114">
        <f>IF(OR(AV991=2013,AV99=2016,AV99=2024,AV99=2027,AV99=2032,AV99=2035,AV99=2043,AV99=2046),"Easter",0)</f>
        <v>0</v>
      </c>
      <c r="AW135" s="94" t="str">
        <f>IF(AW134&gt;0,"A","")</f>
        <v/>
      </c>
      <c r="AX135" s="94" t="str">
        <f>IF(AX134&gt;0,"B","")</f>
        <v/>
      </c>
      <c r="AY135" s="94" t="str">
        <f>IF(AY134&gt;0,"C","")</f>
        <v/>
      </c>
      <c r="AZ135" s="94" t="str">
        <f>IF(AZ134&gt;0,"D","")</f>
        <v/>
      </c>
      <c r="BA135" s="18"/>
      <c r="BB135" s="6"/>
      <c r="BC135" s="6"/>
      <c r="BD135" s="19"/>
      <c r="BE135" s="18"/>
      <c r="BF135" s="6"/>
      <c r="BG135" s="6"/>
      <c r="BH135" s="19"/>
      <c r="BI135" s="18"/>
      <c r="BJ135" s="6"/>
      <c r="BK135" s="6"/>
      <c r="BL135" s="19"/>
      <c r="BM135" s="18"/>
      <c r="BN135" s="6"/>
      <c r="BO135" s="6"/>
      <c r="BP135" s="6"/>
      <c r="BQ135" s="8"/>
    </row>
    <row r="136" spans="2:69" ht="13.5" thickBot="1">
      <c r="B136" s="13"/>
      <c r="C136" s="107">
        <f>C134+C132</f>
        <v>0</v>
      </c>
      <c r="D136" s="107">
        <f>D134+D132</f>
        <v>0</v>
      </c>
      <c r="E136" s="107">
        <f>E134+E132</f>
        <v>0</v>
      </c>
      <c r="F136" s="108">
        <f>F134+F132</f>
        <v>0</v>
      </c>
      <c r="G136" s="46"/>
      <c r="H136" s="46"/>
      <c r="I136" s="46"/>
      <c r="J136" s="47"/>
      <c r="K136" s="46"/>
      <c r="L136" s="46"/>
      <c r="M136" s="46"/>
      <c r="N136" s="47"/>
      <c r="O136" s="46"/>
      <c r="P136" s="46"/>
      <c r="Q136" s="46"/>
      <c r="R136" s="47"/>
      <c r="S136" s="46"/>
      <c r="T136" s="46"/>
      <c r="U136" s="46"/>
      <c r="V136" s="47"/>
      <c r="W136" s="41"/>
      <c r="Y136" s="13"/>
      <c r="Z136" s="14"/>
      <c r="AA136" s="14"/>
      <c r="AB136" s="14"/>
      <c r="AC136" s="22"/>
      <c r="AD136" s="14"/>
      <c r="AE136" s="14"/>
      <c r="AF136" s="14"/>
      <c r="AG136" s="22"/>
      <c r="AH136" s="14"/>
      <c r="AI136" s="14"/>
      <c r="AJ136" s="14"/>
      <c r="AK136" s="22"/>
      <c r="AL136" s="14"/>
      <c r="AM136" s="14"/>
      <c r="AN136" s="14"/>
      <c r="AO136" s="22"/>
      <c r="AP136" s="14"/>
      <c r="AQ136" s="14"/>
      <c r="AR136" s="14"/>
      <c r="AS136" s="22"/>
      <c r="AT136" s="41"/>
      <c r="AV136" s="13"/>
      <c r="AW136" s="107">
        <f>AW134+AW132</f>
        <v>0</v>
      </c>
      <c r="AX136" s="107">
        <f>AX134+AX132</f>
        <v>0</v>
      </c>
      <c r="AY136" s="107">
        <f>AY134+AY132</f>
        <v>0</v>
      </c>
      <c r="AZ136" s="108">
        <f>AZ134+AZ132</f>
        <v>0</v>
      </c>
      <c r="BA136" s="14"/>
      <c r="BB136" s="14"/>
      <c r="BC136" s="14"/>
      <c r="BD136" s="22"/>
      <c r="BE136" s="14"/>
      <c r="BF136" s="14"/>
      <c r="BG136" s="14"/>
      <c r="BH136" s="22"/>
      <c r="BI136" s="14"/>
      <c r="BJ136" s="14"/>
      <c r="BK136" s="14"/>
      <c r="BL136" s="22"/>
      <c r="BM136" s="14"/>
      <c r="BN136" s="14"/>
      <c r="BO136" s="14"/>
      <c r="BP136" s="22"/>
      <c r="BQ136" s="41"/>
    </row>
    <row r="137" spans="2:69" ht="13.5" thickTop="1">
      <c r="B137" s="6"/>
      <c r="C137" s="55"/>
      <c r="D137" s="55"/>
      <c r="E137" s="55"/>
      <c r="F137" s="55"/>
      <c r="G137" s="55"/>
      <c r="H137" s="55"/>
      <c r="I137" s="42"/>
      <c r="J137" s="74" t="s">
        <v>2</v>
      </c>
      <c r="K137" s="74" t="s">
        <v>4</v>
      </c>
      <c r="L137" s="74" t="s">
        <v>5</v>
      </c>
      <c r="M137" s="74" t="s">
        <v>7</v>
      </c>
      <c r="N137" s="55"/>
      <c r="O137" s="55"/>
      <c r="P137" s="55"/>
      <c r="Q137" s="55"/>
      <c r="R137" s="55"/>
      <c r="S137" s="55"/>
      <c r="T137" s="55"/>
      <c r="U137" s="55"/>
      <c r="V137" s="55"/>
      <c r="W137" s="6"/>
      <c r="Y137" s="6"/>
      <c r="Z137" s="6"/>
      <c r="AA137" s="6"/>
      <c r="AB137" s="6"/>
      <c r="AC137" s="6"/>
      <c r="AD137" s="6"/>
      <c r="AE137" s="6"/>
      <c r="AF137" s="42"/>
      <c r="AG137" s="74" t="s">
        <v>2</v>
      </c>
      <c r="AH137" s="74" t="s">
        <v>4</v>
      </c>
      <c r="AI137" s="74" t="s">
        <v>5</v>
      </c>
      <c r="AJ137" s="74" t="s">
        <v>7</v>
      </c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V137" s="6"/>
      <c r="AW137" s="55"/>
      <c r="AX137" s="55"/>
      <c r="AY137" s="55"/>
      <c r="AZ137" s="55"/>
      <c r="BA137" s="6"/>
      <c r="BB137" s="6"/>
      <c r="BC137" s="42"/>
      <c r="BD137" s="74" t="s">
        <v>2</v>
      </c>
      <c r="BE137" s="74" t="s">
        <v>4</v>
      </c>
      <c r="BF137" s="74" t="s">
        <v>5</v>
      </c>
      <c r="BG137" s="74" t="s">
        <v>7</v>
      </c>
      <c r="BH137" s="6"/>
      <c r="BI137" s="6"/>
      <c r="BJ137" s="6"/>
      <c r="BK137" s="6"/>
      <c r="BL137" s="6"/>
      <c r="BM137" s="6"/>
      <c r="BN137" s="6"/>
      <c r="BO137" s="6"/>
      <c r="BP137" s="6"/>
      <c r="BQ137" s="6"/>
    </row>
    <row r="138" spans="2:69">
      <c r="B138" s="1" t="s">
        <v>14</v>
      </c>
      <c r="I138" s="26" t="s">
        <v>10</v>
      </c>
      <c r="J138" s="83">
        <f>C104+C110+C116+C122+C128+C134</f>
        <v>0</v>
      </c>
      <c r="K138" s="83">
        <f>D104+D110+D116+D122+D128+D134</f>
        <v>0</v>
      </c>
      <c r="L138" s="83">
        <f>E104+E110+E116+E122+E128+E134</f>
        <v>0</v>
      </c>
      <c r="M138" s="83">
        <f>F104+F110+F116+F122+F128+F134</f>
        <v>0</v>
      </c>
      <c r="N138" s="6"/>
      <c r="O138" s="6" t="s">
        <v>15</v>
      </c>
      <c r="P138" s="6"/>
      <c r="Q138" s="6"/>
      <c r="R138" s="6"/>
      <c r="S138" s="6"/>
      <c r="T138" s="6"/>
      <c r="U138" s="6"/>
      <c r="V138" s="6"/>
      <c r="Y138" s="1" t="s">
        <v>14</v>
      </c>
      <c r="Z138" s="6"/>
      <c r="AA138" s="6"/>
      <c r="AB138" s="6"/>
      <c r="AC138" s="6"/>
      <c r="AD138" s="6"/>
      <c r="AE138" s="6"/>
      <c r="AF138" s="26" t="s">
        <v>10</v>
      </c>
      <c r="AG138" s="83">
        <f>Z104+Z110+Z116+Z122+Z128+Z134</f>
        <v>0</v>
      </c>
      <c r="AH138" s="83">
        <f>AA104+AA110+AA116+AA122+AA128+AA134</f>
        <v>0</v>
      </c>
      <c r="AI138" s="83">
        <f>AB104+AB110+AB116+AB122+AB128+AB134</f>
        <v>0</v>
      </c>
      <c r="AJ138" s="83">
        <f>AC104+AC110+AC116+AC122+AC128+AC134</f>
        <v>0</v>
      </c>
      <c r="AK138" s="6"/>
      <c r="AL138" s="6" t="s">
        <v>15</v>
      </c>
      <c r="AM138" s="6"/>
      <c r="AN138" s="6"/>
      <c r="AO138" s="6"/>
      <c r="AP138" s="6"/>
      <c r="AQ138" s="6"/>
      <c r="AR138" s="6"/>
      <c r="AS138" s="6"/>
      <c r="AV138" s="1" t="s">
        <v>14</v>
      </c>
      <c r="AW138" s="6"/>
      <c r="AX138" s="6"/>
      <c r="AY138" s="6"/>
      <c r="AZ138" s="6"/>
      <c r="BA138" s="6"/>
      <c r="BB138" s="6"/>
      <c r="BC138" s="26" t="s">
        <v>10</v>
      </c>
      <c r="BD138" s="83">
        <f>AW104+AW110+AW116+AW122+AW128+AW134</f>
        <v>0</v>
      </c>
      <c r="BE138" s="83">
        <f>AX104+AX110+AX116+AX122+AX128+AX134</f>
        <v>0</v>
      </c>
      <c r="BF138" s="83">
        <f>AY104+AY110+AY116+AY122+AY128+AY134</f>
        <v>0</v>
      </c>
      <c r="BG138" s="83">
        <f>AZ104+AZ110+AZ116+AZ122+AZ128+AZ134</f>
        <v>0</v>
      </c>
      <c r="BH138" s="6"/>
      <c r="BI138" s="6" t="s">
        <v>15</v>
      </c>
      <c r="BJ138" s="6"/>
      <c r="BK138" s="6"/>
      <c r="BL138" s="6"/>
      <c r="BM138" s="6"/>
      <c r="BN138" s="6"/>
      <c r="BO138" s="6"/>
      <c r="BP138" s="6"/>
    </row>
    <row r="139" spans="2:69">
      <c r="B139" s="1" t="s">
        <v>16</v>
      </c>
      <c r="G139" s="109">
        <f>C104+G104+K104+O104+S104+C110+G110+K110+O110+S110+C116+G116+K116+O116+S116+C122+G122+K122+O122+S122+C128+G128+K128+O128+S128+C134</f>
        <v>0</v>
      </c>
      <c r="H139" s="27"/>
      <c r="I139" s="6" t="s">
        <v>11</v>
      </c>
      <c r="J139" s="83">
        <f>G104+G110+G116+G122+G128+G134</f>
        <v>0</v>
      </c>
      <c r="K139" s="83">
        <f>H104+H110+H116+H122+H128+H134</f>
        <v>0</v>
      </c>
      <c r="L139" s="83">
        <f>I104+I110+I116+I122+I128+I134</f>
        <v>0</v>
      </c>
      <c r="M139" s="83">
        <f>J104+J110+J116+J122+J128+J134</f>
        <v>0</v>
      </c>
      <c r="N139" s="6"/>
      <c r="O139" s="6" t="s">
        <v>16</v>
      </c>
      <c r="P139" s="6"/>
      <c r="Q139" s="6"/>
      <c r="R139" s="6"/>
      <c r="S139" s="6"/>
      <c r="T139" s="6"/>
      <c r="U139" s="6"/>
      <c r="V139" s="6"/>
      <c r="W139" s="110">
        <f>G139+BQ94</f>
        <v>0</v>
      </c>
      <c r="Y139" s="1" t="s">
        <v>16</v>
      </c>
      <c r="Z139" s="6"/>
      <c r="AA139" s="6"/>
      <c r="AB139" s="6"/>
      <c r="AC139" s="6"/>
      <c r="AD139" s="109">
        <f>Z104+AD104+AH104+AL104+AP104+Z110+AD110+AH110+AL110+AP110+Z116+AD116+AH116+AL116+AP116+Z122+AD122+AH122+AL122+AP122+Z128+AD128+AH128+AL128+AP128+Z134</f>
        <v>0</v>
      </c>
      <c r="AE139" s="27"/>
      <c r="AF139" s="6" t="s">
        <v>11</v>
      </c>
      <c r="AG139" s="83">
        <f>AD104+AD110+AD116+AD122+AD128+AD134</f>
        <v>0</v>
      </c>
      <c r="AH139" s="83">
        <f>AE104+AE110+AE116+AE122+AE128+AE134</f>
        <v>0</v>
      </c>
      <c r="AI139" s="83">
        <f>AF104+AF110+AF116+AF122+AF128+AF134</f>
        <v>0</v>
      </c>
      <c r="AJ139" s="83">
        <f>AG104+AG110+AG116+AG122+AG128+AG134</f>
        <v>0</v>
      </c>
      <c r="AK139" s="6"/>
      <c r="AL139" s="6" t="s">
        <v>16</v>
      </c>
      <c r="AM139" s="6"/>
      <c r="AN139" s="6"/>
      <c r="AO139" s="6"/>
      <c r="AP139" s="6"/>
      <c r="AQ139" s="6"/>
      <c r="AR139" s="6"/>
      <c r="AS139" s="6"/>
      <c r="AT139" s="110">
        <f>AD139+W139</f>
        <v>0</v>
      </c>
      <c r="AV139" s="1" t="s">
        <v>16</v>
      </c>
      <c r="AW139" s="6"/>
      <c r="AX139" s="6"/>
      <c r="AY139" s="6"/>
      <c r="AZ139" s="6"/>
      <c r="BA139" s="109">
        <f>AW104+BA104+BE104+BI104+BM104+AW110+BA110+BE110+BI110+BM110+AW116+BA116+BE116+BI116+BM116+AW122+BA122+BE122+BI122+BM122+AW128+BA128+BE128+BI128+BM128+AW134</f>
        <v>0</v>
      </c>
      <c r="BB139" s="27"/>
      <c r="BC139" s="6" t="s">
        <v>11</v>
      </c>
      <c r="BD139" s="83">
        <f>BA104+BA110+BA116+BA122+BA128+BA134</f>
        <v>0</v>
      </c>
      <c r="BE139" s="83">
        <f>BB104+BB110+BB116+BB122+BB128+BB134</f>
        <v>0</v>
      </c>
      <c r="BF139" s="83">
        <f>BC104+BC110+BC116+BC122+BC128+BC134</f>
        <v>0</v>
      </c>
      <c r="BG139" s="83">
        <f>BD104+BD110+BD116+BD122+BD128+BD134</f>
        <v>0</v>
      </c>
      <c r="BH139" s="6"/>
      <c r="BI139" s="6" t="s">
        <v>16</v>
      </c>
      <c r="BJ139" s="6"/>
      <c r="BK139" s="6"/>
      <c r="BL139" s="6"/>
      <c r="BM139" s="6"/>
      <c r="BN139" s="6"/>
      <c r="BO139" s="6"/>
      <c r="BP139" s="6"/>
      <c r="BQ139" s="110">
        <f>BA139+AT139</f>
        <v>0</v>
      </c>
    </row>
    <row r="140" spans="2:69">
      <c r="B140" s="1" t="s">
        <v>17</v>
      </c>
      <c r="G140" s="109">
        <f>D104+H104+L104+P104+T104+D110+H110+L110+P110+T110+D116+H116+L116+P116+T116+D122+H122+L122+P122+T122+D128+H128+L128+P128+T128+D134</f>
        <v>0</v>
      </c>
      <c r="H140" s="28"/>
      <c r="I140" s="6" t="s">
        <v>12</v>
      </c>
      <c r="J140" s="83">
        <f>K104+K110+K116+K122+K128+K134</f>
        <v>0</v>
      </c>
      <c r="K140" s="83">
        <f>L104+L110+L116+L122+L128+L134</f>
        <v>0</v>
      </c>
      <c r="L140" s="83">
        <f>M104+M110+M116+M122+M128+M134</f>
        <v>0</v>
      </c>
      <c r="M140" s="83">
        <f>N104+N110+N116+N122+N128+N134</f>
        <v>0</v>
      </c>
      <c r="N140" s="6"/>
      <c r="O140" s="6" t="s">
        <v>17</v>
      </c>
      <c r="P140" s="6"/>
      <c r="Q140" s="6"/>
      <c r="R140" s="6"/>
      <c r="S140" s="6"/>
      <c r="T140" s="6"/>
      <c r="U140" s="6"/>
      <c r="V140" s="6"/>
      <c r="W140" s="110">
        <f>G140+BQ95</f>
        <v>0</v>
      </c>
      <c r="Y140" s="1" t="s">
        <v>17</v>
      </c>
      <c r="Z140" s="6"/>
      <c r="AA140" s="6"/>
      <c r="AB140" s="6"/>
      <c r="AC140" s="6"/>
      <c r="AD140" s="109">
        <f>AA104+AE104+AI104+AM104+AQ104+AA110+AE110+AI110+AM110+AQ110+AA116+AE116+AI116+AM116+AQ116+AA122+AE122+AI122+AM122+AQ122+AA128+AE128+AI128+AM128+AQ128+AA134</f>
        <v>0</v>
      </c>
      <c r="AE140" s="28"/>
      <c r="AF140" s="6" t="s">
        <v>12</v>
      </c>
      <c r="AG140" s="83">
        <f>AH104+AH110+AH116+AH122+AH128+AH134</f>
        <v>0</v>
      </c>
      <c r="AH140" s="83">
        <f>AI104+AI110+AI116+AI122+AI128+AI134</f>
        <v>0</v>
      </c>
      <c r="AI140" s="83">
        <f>AJ104+AJ110+AJ116+AJ122+AJ128+AJ134</f>
        <v>0</v>
      </c>
      <c r="AJ140" s="83">
        <f>AK104+AK110+AK116+AK122+AK128+AK134</f>
        <v>0</v>
      </c>
      <c r="AK140" s="6"/>
      <c r="AL140" s="6" t="s">
        <v>17</v>
      </c>
      <c r="AM140" s="6"/>
      <c r="AN140" s="6"/>
      <c r="AO140" s="6"/>
      <c r="AP140" s="6"/>
      <c r="AQ140" s="6"/>
      <c r="AR140" s="6"/>
      <c r="AS140" s="6"/>
      <c r="AT140" s="110">
        <f>AD140+W140</f>
        <v>0</v>
      </c>
      <c r="AV140" s="1" t="s">
        <v>17</v>
      </c>
      <c r="AW140" s="6"/>
      <c r="AX140" s="6"/>
      <c r="AY140" s="6"/>
      <c r="AZ140" s="6"/>
      <c r="BA140" s="109">
        <f>AX104+BB104+BF104+BJ104+BN104+AX110+BB110+BF110+BJ110+BN110+AX116+BB116+BF116+BJ116+BN116+AX122+BB122+BF122+BJ122+BN122+AX128+BB128+BF128+BJ128+BN128+AX134</f>
        <v>0</v>
      </c>
      <c r="BB140" s="28"/>
      <c r="BC140" s="6" t="s">
        <v>12</v>
      </c>
      <c r="BD140" s="83">
        <f>BE104+BE110+BE116+BE122+BE128+BE134</f>
        <v>0</v>
      </c>
      <c r="BE140" s="83">
        <f>BF104+BF110+BF116+BF122+BF128+BF134</f>
        <v>0</v>
      </c>
      <c r="BF140" s="83">
        <f>BG104+BG110+BG116+BG122+BG128+BG134</f>
        <v>0</v>
      </c>
      <c r="BG140" s="83">
        <f>BH104+BH110+BH116+BH122+BH128+BH134</f>
        <v>0</v>
      </c>
      <c r="BH140" s="6"/>
      <c r="BI140" s="6" t="s">
        <v>17</v>
      </c>
      <c r="BJ140" s="6"/>
      <c r="BK140" s="6"/>
      <c r="BL140" s="6"/>
      <c r="BM140" s="6"/>
      <c r="BN140" s="6"/>
      <c r="BO140" s="6"/>
      <c r="BP140" s="6"/>
      <c r="BQ140" s="110">
        <f>BA140+AT140</f>
        <v>0</v>
      </c>
    </row>
    <row r="141" spans="2:69">
      <c r="B141" s="1" t="s">
        <v>18</v>
      </c>
      <c r="G141" s="109">
        <f>E104+I104+M104+Q104+U104+E110+I110+M110+Q110+U110+E116+I116+M116+Q116+U116+E122+I122+M122+Q122+U122+E128+I128+M128+Q128+U128+E134</f>
        <v>0</v>
      </c>
      <c r="H141" s="28"/>
      <c r="I141" s="6" t="s">
        <v>11</v>
      </c>
      <c r="J141" s="83">
        <f>O104+O110+O116+O122+O128+O134</f>
        <v>0</v>
      </c>
      <c r="K141" s="83">
        <f>P104+P110+P116+P122+P128+P134</f>
        <v>0</v>
      </c>
      <c r="L141" s="83">
        <f>Q104+Q110+Q116+Q122+Q128+Q134</f>
        <v>0</v>
      </c>
      <c r="M141" s="83">
        <f>R104+R110+R116+R122+R128+R134</f>
        <v>0</v>
      </c>
      <c r="N141" s="6"/>
      <c r="O141" s="6" t="s">
        <v>18</v>
      </c>
      <c r="P141" s="6"/>
      <c r="Q141" s="6"/>
      <c r="R141" s="6"/>
      <c r="S141" s="6"/>
      <c r="T141" s="6"/>
      <c r="U141" s="6"/>
      <c r="V141" s="6"/>
      <c r="W141" s="110">
        <f>G141+BQ96</f>
        <v>0</v>
      </c>
      <c r="Y141" s="1" t="s">
        <v>18</v>
      </c>
      <c r="Z141" s="6"/>
      <c r="AA141" s="6"/>
      <c r="AB141" s="6"/>
      <c r="AC141" s="6"/>
      <c r="AD141" s="109">
        <f>AB104+AF104+AJ104+AN104+AR104+AB110+AF110+AJ110+AN110+AR110+AB116+AF116+AJ116+AN116+AR116+AB122+AF122+AJ122+AN122+AR122+AB128+AF128+AJ128+AN128+AR128+AB134</f>
        <v>0</v>
      </c>
      <c r="AE141" s="28"/>
      <c r="AF141" s="6" t="s">
        <v>11</v>
      </c>
      <c r="AG141" s="83">
        <f>AL104+AL110+AL116+AL122+AL128+AL134</f>
        <v>0</v>
      </c>
      <c r="AH141" s="83">
        <f>AM104+AM110+AM116+AM122+AM128+AM134</f>
        <v>0</v>
      </c>
      <c r="AI141" s="83">
        <f>AN104+AN110+AN116+AN122+AN128+AN134</f>
        <v>0</v>
      </c>
      <c r="AJ141" s="83">
        <f>AO104+AO110+AO116+AO122+AO128+AO134</f>
        <v>0</v>
      </c>
      <c r="AK141" s="6"/>
      <c r="AL141" s="6" t="s">
        <v>18</v>
      </c>
      <c r="AM141" s="6"/>
      <c r="AN141" s="6"/>
      <c r="AO141" s="6"/>
      <c r="AP141" s="6"/>
      <c r="AQ141" s="6"/>
      <c r="AR141" s="6"/>
      <c r="AS141" s="6"/>
      <c r="AT141" s="110">
        <f>AD141+W141</f>
        <v>0</v>
      </c>
      <c r="AV141" s="1" t="s">
        <v>18</v>
      </c>
      <c r="AW141" s="6"/>
      <c r="AX141" s="6"/>
      <c r="AY141" s="6"/>
      <c r="AZ141" s="6"/>
      <c r="BA141" s="109">
        <f>AY104+BC104+BG104+BK104+BO104+AY110+BC110+BG110+BK110+BO110+AY116+BC116+BG116+BK116+BO116+AY122+BC122+BG122+BK122+BO122+AY128+BC128+BG128+BK128+BO128+AY134</f>
        <v>0</v>
      </c>
      <c r="BB141" s="28"/>
      <c r="BC141" s="6" t="s">
        <v>11</v>
      </c>
      <c r="BD141" s="83">
        <f>BI104+BI110+BI116+BI122+BI128+BI134</f>
        <v>0</v>
      </c>
      <c r="BE141" s="83">
        <f>BJ104+BJ110+BJ116+BJ122+BJ128+BJ134</f>
        <v>0</v>
      </c>
      <c r="BF141" s="83">
        <f>BK104+BK110+BK116+BK122+BK128+BK134</f>
        <v>0</v>
      </c>
      <c r="BG141" s="83">
        <f>BL104+BL110+BL116+BL122+BL128+BL134</f>
        <v>0</v>
      </c>
      <c r="BH141" s="6"/>
      <c r="BI141" s="6" t="s">
        <v>18</v>
      </c>
      <c r="BJ141" s="6"/>
      <c r="BK141" s="6"/>
      <c r="BL141" s="6"/>
      <c r="BM141" s="6"/>
      <c r="BN141" s="6"/>
      <c r="BO141" s="6"/>
      <c r="BP141" s="6"/>
      <c r="BQ141" s="110">
        <f>BA141+AT141</f>
        <v>0</v>
      </c>
    </row>
    <row r="142" spans="2:69">
      <c r="B142" s="1" t="s">
        <v>19</v>
      </c>
      <c r="G142" s="109">
        <f>F104+J104+N104+R104+V104+F110+J110+N110+R110+V110+F116+J116+N116+R116+V116+F122+J122+N122+R122+V122+F128+J128+N128+R128+V128+F134</f>
        <v>0</v>
      </c>
      <c r="H142" s="28"/>
      <c r="I142" s="6" t="s">
        <v>13</v>
      </c>
      <c r="J142" s="83">
        <f>S104+S110+S116+S122+S128+S134</f>
        <v>0</v>
      </c>
      <c r="K142" s="83">
        <f>T104+T110+T116+T122+T128+T134</f>
        <v>0</v>
      </c>
      <c r="L142" s="83">
        <f>U104+U110+U116+U122+U128+U134</f>
        <v>0</v>
      </c>
      <c r="M142" s="83">
        <f>V104+V110+V116+V122+V128+V134</f>
        <v>0</v>
      </c>
      <c r="N142" s="6"/>
      <c r="O142" s="6" t="s">
        <v>19</v>
      </c>
      <c r="P142" s="6"/>
      <c r="Q142" s="6"/>
      <c r="R142" s="6"/>
      <c r="S142" s="6"/>
      <c r="T142" s="6"/>
      <c r="U142" s="6"/>
      <c r="V142" s="6"/>
      <c r="W142" s="110">
        <f>G142+BQ97</f>
        <v>0</v>
      </c>
      <c r="Y142" s="1" t="s">
        <v>19</v>
      </c>
      <c r="Z142" s="6"/>
      <c r="AA142" s="6"/>
      <c r="AB142" s="6"/>
      <c r="AC142" s="6"/>
      <c r="AD142" s="109">
        <f>AC104+AG104+AK104+AO104+AS104+AC110+AG110+AK110+AO110+AS110+AC116+AG116+AK116+AO116+AS116+AC122+AG122+AK122+AO122+AS122+AC128+AG128+AK128+AO128+AS128+AC134</f>
        <v>0</v>
      </c>
      <c r="AE142" s="28"/>
      <c r="AF142" s="6" t="s">
        <v>13</v>
      </c>
      <c r="AG142" s="83">
        <f>AP104+AP110+AP116+AP122+AP128+AP134</f>
        <v>0</v>
      </c>
      <c r="AH142" s="83">
        <f>AQ104+AQ110+AQ116+AQ122+AQ128+AQ134</f>
        <v>0</v>
      </c>
      <c r="AI142" s="83">
        <f>AR104+AR110+AR116+AR122+AR128+AR134</f>
        <v>0</v>
      </c>
      <c r="AJ142" s="83">
        <f>AS104+AS110+AS116+AS122+AS128+AS134</f>
        <v>0</v>
      </c>
      <c r="AK142" s="6"/>
      <c r="AL142" s="6" t="s">
        <v>19</v>
      </c>
      <c r="AM142" s="6"/>
      <c r="AN142" s="6"/>
      <c r="AO142" s="6"/>
      <c r="AP142" s="6"/>
      <c r="AQ142" s="6"/>
      <c r="AR142" s="6"/>
      <c r="AS142" s="6"/>
      <c r="AT142" s="110">
        <f>AD142+W142</f>
        <v>0</v>
      </c>
      <c r="AV142" s="1" t="s">
        <v>19</v>
      </c>
      <c r="AW142" s="6"/>
      <c r="AX142" s="6"/>
      <c r="AY142" s="6"/>
      <c r="AZ142" s="6"/>
      <c r="BA142" s="109">
        <f>AZ104+BD104+BH104+BL104+BP104+AZ110+BD110+BH110+BL110+BP110+AZ116+BD116+BH116+BL116+BP116+AZ122+BD122+BH122+BL122+BP122+AZ128+BD128+BH128+BL128+BP128+AZ134</f>
        <v>0</v>
      </c>
      <c r="BB142" s="28"/>
      <c r="BC142" s="6" t="s">
        <v>13</v>
      </c>
      <c r="BD142" s="83">
        <f>BM104+BM110+BM116+BM122+BM128+BM134</f>
        <v>0</v>
      </c>
      <c r="BE142" s="83">
        <f>BN104+BN110+BN116+BN122+BN128+BN134</f>
        <v>0</v>
      </c>
      <c r="BF142" s="83">
        <f>BO104+BO110+BO116+BO122+BO128+BO134</f>
        <v>0</v>
      </c>
      <c r="BG142" s="83">
        <f>BP104+BP110+BP116+BP122+BP128+BP134</f>
        <v>0</v>
      </c>
      <c r="BH142" s="6"/>
      <c r="BI142" s="6" t="s">
        <v>19</v>
      </c>
      <c r="BJ142" s="6"/>
      <c r="BK142" s="6"/>
      <c r="BL142" s="6"/>
      <c r="BM142" s="6"/>
      <c r="BN142" s="6"/>
      <c r="BO142" s="6"/>
      <c r="BP142" s="6"/>
      <c r="BQ142" s="110">
        <f>BA142+AT142</f>
        <v>0</v>
      </c>
    </row>
    <row r="143" spans="2:69"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</row>
    <row r="144" spans="2:69" s="49" customFormat="1" ht="16.5" thickBot="1">
      <c r="B144" s="111">
        <f>A1+1</f>
        <v>1</v>
      </c>
      <c r="C144" s="81" t="s">
        <v>26</v>
      </c>
      <c r="G144" s="50"/>
      <c r="H144" s="50"/>
      <c r="I144" s="50"/>
      <c r="J144" s="50"/>
      <c r="K144" s="53"/>
      <c r="L144" s="53"/>
      <c r="M144" s="53"/>
      <c r="N144" s="53"/>
      <c r="O144" s="50"/>
      <c r="P144" s="50"/>
      <c r="Q144" s="50"/>
      <c r="R144" s="50"/>
      <c r="S144" s="52"/>
      <c r="T144" s="50"/>
      <c r="U144" s="50"/>
      <c r="V144" s="50"/>
      <c r="Y144" s="85">
        <f>A1+1</f>
        <v>1</v>
      </c>
      <c r="Z144" s="82" t="s">
        <v>27</v>
      </c>
      <c r="AA144" s="50"/>
      <c r="AB144" s="50"/>
      <c r="AC144" s="50"/>
      <c r="AD144" s="50"/>
      <c r="AE144" s="50"/>
      <c r="AF144" s="50"/>
      <c r="AG144" s="50"/>
      <c r="AH144" s="53"/>
      <c r="AI144" s="53"/>
      <c r="AJ144" s="53"/>
      <c r="AK144" s="53"/>
      <c r="AL144" s="50"/>
      <c r="AM144" s="50"/>
      <c r="AN144" s="50"/>
      <c r="AO144" s="50"/>
      <c r="AP144" s="54"/>
      <c r="AQ144" s="54"/>
      <c r="AR144" s="54"/>
      <c r="AS144" s="54"/>
      <c r="AV144" s="85">
        <f>A1+1</f>
        <v>1</v>
      </c>
      <c r="AW144" s="82" t="s">
        <v>28</v>
      </c>
      <c r="AX144" s="50"/>
      <c r="AY144" s="50"/>
      <c r="AZ144" s="50"/>
      <c r="BA144" s="50"/>
      <c r="BB144" s="50"/>
      <c r="BC144" s="50"/>
      <c r="BD144" s="50"/>
      <c r="BE144" s="53"/>
      <c r="BF144" s="53"/>
      <c r="BG144" s="53"/>
      <c r="BH144" s="53"/>
      <c r="BI144" s="50"/>
      <c r="BJ144" s="50"/>
      <c r="BK144" s="50"/>
      <c r="BL144" s="50"/>
      <c r="BM144" s="54"/>
      <c r="BN144" s="54"/>
      <c r="BO144" s="54"/>
      <c r="BP144" s="54"/>
    </row>
    <row r="145" spans="2:69" ht="13.5" thickTop="1">
      <c r="B145" s="9" t="s">
        <v>9</v>
      </c>
      <c r="C145" s="24" t="s">
        <v>10</v>
      </c>
      <c r="D145" s="10"/>
      <c r="E145" s="10"/>
      <c r="F145" s="21"/>
      <c r="G145" s="24" t="s">
        <v>11</v>
      </c>
      <c r="H145" s="10"/>
      <c r="I145" s="10"/>
      <c r="J145" s="21"/>
      <c r="K145" s="24" t="s">
        <v>12</v>
      </c>
      <c r="L145" s="10"/>
      <c r="M145" s="10"/>
      <c r="N145" s="21"/>
      <c r="O145" s="24" t="s">
        <v>11</v>
      </c>
      <c r="P145" s="10"/>
      <c r="Q145" s="10"/>
      <c r="R145" s="21"/>
      <c r="S145" s="24" t="s">
        <v>13</v>
      </c>
      <c r="T145" s="10"/>
      <c r="U145" s="10"/>
      <c r="V145" s="10"/>
      <c r="W145" s="11" t="s">
        <v>9</v>
      </c>
      <c r="Y145" s="9" t="s">
        <v>9</v>
      </c>
      <c r="Z145" s="24" t="s">
        <v>10</v>
      </c>
      <c r="AA145" s="10"/>
      <c r="AB145" s="10"/>
      <c r="AC145" s="21"/>
      <c r="AD145" s="24" t="s">
        <v>11</v>
      </c>
      <c r="AE145" s="10"/>
      <c r="AF145" s="10"/>
      <c r="AG145" s="21"/>
      <c r="AH145" s="24" t="s">
        <v>12</v>
      </c>
      <c r="AI145" s="10"/>
      <c r="AJ145" s="10"/>
      <c r="AK145" s="21"/>
      <c r="AL145" s="24" t="s">
        <v>11</v>
      </c>
      <c r="AM145" s="10"/>
      <c r="AN145" s="10"/>
      <c r="AO145" s="21"/>
      <c r="AP145" s="24" t="s">
        <v>13</v>
      </c>
      <c r="AQ145" s="10"/>
      <c r="AR145" s="10"/>
      <c r="AS145" s="10"/>
      <c r="AT145" s="11" t="s">
        <v>9</v>
      </c>
      <c r="AV145" s="9" t="s">
        <v>9</v>
      </c>
      <c r="AW145" s="24" t="s">
        <v>10</v>
      </c>
      <c r="AX145" s="10"/>
      <c r="AY145" s="10"/>
      <c r="AZ145" s="21"/>
      <c r="BA145" s="24" t="s">
        <v>11</v>
      </c>
      <c r="BB145" s="10"/>
      <c r="BC145" s="10"/>
      <c r="BD145" s="21"/>
      <c r="BE145" s="24" t="s">
        <v>12</v>
      </c>
      <c r="BF145" s="10"/>
      <c r="BG145" s="10"/>
      <c r="BH145" s="21"/>
      <c r="BI145" s="24" t="s">
        <v>11</v>
      </c>
      <c r="BJ145" s="10"/>
      <c r="BK145" s="10"/>
      <c r="BL145" s="21"/>
      <c r="BM145" s="24" t="s">
        <v>13</v>
      </c>
      <c r="BN145" s="10"/>
      <c r="BO145" s="10"/>
      <c r="BP145" s="10"/>
      <c r="BQ145" s="11" t="s">
        <v>9</v>
      </c>
    </row>
    <row r="146" spans="2:69">
      <c r="B146" s="86">
        <f>IF(BQ125=31,1,0)</f>
        <v>0</v>
      </c>
      <c r="C146" s="90">
        <f>IF(AV131=31,1,IF(B146=1,2,0))</f>
        <v>0</v>
      </c>
      <c r="D146" s="56"/>
      <c r="E146" s="56"/>
      <c r="F146" s="57"/>
      <c r="G146" s="90">
        <f>IF(AW131=31,1,IF(C146&gt;0,C146+1,0))</f>
        <v>0</v>
      </c>
      <c r="H146" s="56"/>
      <c r="I146" s="56"/>
      <c r="J146" s="57"/>
      <c r="K146" s="90">
        <f>IF(BA125=31,1,IF(G146&gt;0,G146+1,0))</f>
        <v>0</v>
      </c>
      <c r="L146" s="56"/>
      <c r="M146" s="56"/>
      <c r="N146" s="57"/>
      <c r="O146" s="90">
        <f>IF(BE125=31,1,IF(K146&gt;0,K146+1,0))</f>
        <v>0</v>
      </c>
      <c r="P146" s="56"/>
      <c r="Q146" s="56"/>
      <c r="R146" s="57"/>
      <c r="S146" s="90">
        <f>IF(BI125=31,1,IF(O146&gt;0,O146+1,0))</f>
        <v>0</v>
      </c>
      <c r="T146" s="56"/>
      <c r="U146" s="56"/>
      <c r="V146" s="56"/>
      <c r="W146" s="112">
        <f>IF(BM125=31,1,IF(S146&gt;0,S146+1,0))</f>
        <v>0</v>
      </c>
      <c r="X146" s="63"/>
      <c r="Y146" s="113">
        <f>IF(W170=30,1,0)</f>
        <v>0</v>
      </c>
      <c r="Z146" s="90">
        <f>IF(B176=30,1,IF(Y146=1,2,0))</f>
        <v>0</v>
      </c>
      <c r="AA146" s="56"/>
      <c r="AB146" s="56"/>
      <c r="AC146" s="57"/>
      <c r="AD146" s="90">
        <f>IF(C170=30,1,IF(Z146&gt;0,Z146+1,0))</f>
        <v>0</v>
      </c>
      <c r="AE146" s="56"/>
      <c r="AF146" s="56"/>
      <c r="AG146" s="57"/>
      <c r="AH146" s="90">
        <f>IF(G170=30,1,IF(AD146&gt;0,AD146+1,0))</f>
        <v>0</v>
      </c>
      <c r="AI146" s="56"/>
      <c r="AJ146" s="56"/>
      <c r="AK146" s="57"/>
      <c r="AL146" s="90">
        <f>IF(K170=30,1,IF(AH146&gt;0,AH146+1,0))</f>
        <v>0</v>
      </c>
      <c r="AM146" s="56"/>
      <c r="AN146" s="56"/>
      <c r="AO146" s="57"/>
      <c r="AP146" s="90">
        <f>IF(O170=30,1,IF(AL146&gt;0,AL146+1,0))</f>
        <v>0</v>
      </c>
      <c r="AQ146" s="56"/>
      <c r="AR146" s="56"/>
      <c r="AS146" s="56"/>
      <c r="AT146" s="112">
        <f>IF(S170=30,1,IF(AP146&gt;0,AP146+1,0))</f>
        <v>0</v>
      </c>
      <c r="AV146" s="86">
        <f>IF(AT170=31,1,0)</f>
        <v>0</v>
      </c>
      <c r="AW146" s="88">
        <f>IF(Y176=31,1,IF(AV146=1,2,0))</f>
        <v>0</v>
      </c>
      <c r="AX146" s="3"/>
      <c r="AY146" s="3"/>
      <c r="AZ146" s="20"/>
      <c r="BA146" s="88">
        <f>IF(Z176=31,1,IF(AW146&gt;0,AW146+1,0))</f>
        <v>0</v>
      </c>
      <c r="BB146" s="3"/>
      <c r="BC146" s="3"/>
      <c r="BD146" s="20"/>
      <c r="BE146" s="88">
        <f>IF(AD170=31,1,IF(BA146&gt;0,BA146+1,0))</f>
        <v>0</v>
      </c>
      <c r="BF146" s="3"/>
      <c r="BG146" s="3"/>
      <c r="BH146" s="20"/>
      <c r="BI146" s="88">
        <f>IF(AH170=31,1,IF(BE146&gt;0,BE146+1,0))</f>
        <v>0</v>
      </c>
      <c r="BJ146" s="3"/>
      <c r="BK146" s="3"/>
      <c r="BL146" s="20"/>
      <c r="BM146" s="88">
        <f>IF(AL170=31,1,IF(BI146&gt;0,BI146+1,0))</f>
        <v>0</v>
      </c>
      <c r="BN146" s="3"/>
      <c r="BO146" s="3"/>
      <c r="BP146" s="3"/>
      <c r="BQ146" s="89">
        <f>IF(AP170=31,1,IF(BM146&gt;0,BM146+1,0))</f>
        <v>0</v>
      </c>
    </row>
    <row r="147" spans="2:69" hidden="1">
      <c r="B147" s="5"/>
      <c r="C147" s="95">
        <f>AW132+AW134</f>
        <v>0</v>
      </c>
      <c r="D147" s="96">
        <f>AX132+AX134</f>
        <v>0</v>
      </c>
      <c r="E147" s="96">
        <f>AY132+AY134</f>
        <v>0</v>
      </c>
      <c r="F147" s="96">
        <f>AZ132+AZ134</f>
        <v>0</v>
      </c>
      <c r="G147" s="105">
        <f t="shared" ref="G147:V147" si="136">C149+C147</f>
        <v>0</v>
      </c>
      <c r="H147" s="106">
        <f t="shared" si="136"/>
        <v>0</v>
      </c>
      <c r="I147" s="106">
        <f t="shared" si="136"/>
        <v>0</v>
      </c>
      <c r="J147" s="106">
        <f t="shared" si="136"/>
        <v>0</v>
      </c>
      <c r="K147" s="105">
        <f t="shared" si="136"/>
        <v>0</v>
      </c>
      <c r="L147" s="106">
        <f t="shared" si="136"/>
        <v>0</v>
      </c>
      <c r="M147" s="106">
        <f t="shared" si="136"/>
        <v>0</v>
      </c>
      <c r="N147" s="106">
        <f t="shared" si="136"/>
        <v>0</v>
      </c>
      <c r="O147" s="105">
        <f t="shared" si="136"/>
        <v>0</v>
      </c>
      <c r="P147" s="106">
        <f t="shared" si="136"/>
        <v>0</v>
      </c>
      <c r="Q147" s="106">
        <f t="shared" si="136"/>
        <v>0</v>
      </c>
      <c r="R147" s="106">
        <f t="shared" si="136"/>
        <v>0</v>
      </c>
      <c r="S147" s="105">
        <f t="shared" si="136"/>
        <v>0</v>
      </c>
      <c r="T147" s="106">
        <f t="shared" si="136"/>
        <v>0</v>
      </c>
      <c r="U147" s="106">
        <f t="shared" si="136"/>
        <v>0</v>
      </c>
      <c r="V147" s="106">
        <f t="shared" si="136"/>
        <v>0</v>
      </c>
      <c r="W147" s="64"/>
      <c r="X147" s="63"/>
      <c r="Y147" s="65"/>
      <c r="Z147" s="95">
        <f>C177+C179</f>
        <v>0</v>
      </c>
      <c r="AA147" s="96">
        <f>D177+D179</f>
        <v>0</v>
      </c>
      <c r="AB147" s="96">
        <f>E177+E179</f>
        <v>0</v>
      </c>
      <c r="AC147" s="96">
        <f>F177+F179</f>
        <v>0</v>
      </c>
      <c r="AD147" s="105">
        <f t="shared" ref="AD147:AS147" si="137">Z149+Z147</f>
        <v>0</v>
      </c>
      <c r="AE147" s="106">
        <f t="shared" si="137"/>
        <v>0</v>
      </c>
      <c r="AF147" s="106">
        <f t="shared" si="137"/>
        <v>0</v>
      </c>
      <c r="AG147" s="106">
        <f t="shared" si="137"/>
        <v>0</v>
      </c>
      <c r="AH147" s="105">
        <f t="shared" si="137"/>
        <v>0</v>
      </c>
      <c r="AI147" s="106">
        <f t="shared" si="137"/>
        <v>0</v>
      </c>
      <c r="AJ147" s="106">
        <f t="shared" si="137"/>
        <v>0</v>
      </c>
      <c r="AK147" s="106">
        <f t="shared" si="137"/>
        <v>0</v>
      </c>
      <c r="AL147" s="105">
        <f t="shared" si="137"/>
        <v>0</v>
      </c>
      <c r="AM147" s="106">
        <f t="shared" si="137"/>
        <v>0</v>
      </c>
      <c r="AN147" s="106">
        <f t="shared" si="137"/>
        <v>0</v>
      </c>
      <c r="AO147" s="106">
        <f t="shared" si="137"/>
        <v>0</v>
      </c>
      <c r="AP147" s="105">
        <f t="shared" si="137"/>
        <v>0</v>
      </c>
      <c r="AQ147" s="106">
        <f t="shared" si="137"/>
        <v>0</v>
      </c>
      <c r="AR147" s="106">
        <f t="shared" si="137"/>
        <v>0</v>
      </c>
      <c r="AS147" s="106">
        <f t="shared" si="137"/>
        <v>0</v>
      </c>
      <c r="AT147" s="64"/>
      <c r="AV147" s="5"/>
      <c r="AW147" s="93">
        <f>Z177+Z179</f>
        <v>0</v>
      </c>
      <c r="AX147" s="94">
        <f>AA177+AA179</f>
        <v>0</v>
      </c>
      <c r="AY147" s="94">
        <f>AB177+AB179</f>
        <v>0</v>
      </c>
      <c r="AZ147" s="94">
        <f>AC177+AC179</f>
        <v>0</v>
      </c>
      <c r="BA147" s="91">
        <f t="shared" ref="BA147:BP147" si="138">AW149+AW147</f>
        <v>0</v>
      </c>
      <c r="BB147" s="92">
        <f t="shared" si="138"/>
        <v>0</v>
      </c>
      <c r="BC147" s="92">
        <f t="shared" si="138"/>
        <v>0</v>
      </c>
      <c r="BD147" s="92">
        <f t="shared" si="138"/>
        <v>0</v>
      </c>
      <c r="BE147" s="91">
        <f t="shared" si="138"/>
        <v>0</v>
      </c>
      <c r="BF147" s="92">
        <f t="shared" si="138"/>
        <v>0</v>
      </c>
      <c r="BG147" s="92">
        <f t="shared" si="138"/>
        <v>0</v>
      </c>
      <c r="BH147" s="92">
        <f t="shared" si="138"/>
        <v>0</v>
      </c>
      <c r="BI147" s="91">
        <f t="shared" si="138"/>
        <v>0</v>
      </c>
      <c r="BJ147" s="92">
        <f t="shared" si="138"/>
        <v>0</v>
      </c>
      <c r="BK147" s="92">
        <f t="shared" si="138"/>
        <v>0</v>
      </c>
      <c r="BL147" s="92">
        <f t="shared" si="138"/>
        <v>0</v>
      </c>
      <c r="BM147" s="91">
        <f t="shared" si="138"/>
        <v>0</v>
      </c>
      <c r="BN147" s="92">
        <f t="shared" si="138"/>
        <v>0</v>
      </c>
      <c r="BO147" s="92">
        <f t="shared" si="138"/>
        <v>0</v>
      </c>
      <c r="BP147" s="92">
        <f t="shared" si="138"/>
        <v>0</v>
      </c>
      <c r="BQ147" s="8"/>
    </row>
    <row r="148" spans="2:69">
      <c r="B148" s="5"/>
      <c r="C148" s="58"/>
      <c r="D148" s="59"/>
      <c r="E148" s="59"/>
      <c r="F148" s="60"/>
      <c r="G148" s="58"/>
      <c r="H148" s="59"/>
      <c r="I148" s="59"/>
      <c r="J148" s="60"/>
      <c r="K148" s="58"/>
      <c r="L148" s="59"/>
      <c r="M148" s="59"/>
      <c r="N148" s="60"/>
      <c r="O148" s="58"/>
      <c r="P148" s="59"/>
      <c r="Q148" s="59"/>
      <c r="R148" s="60"/>
      <c r="S148" s="58"/>
      <c r="T148" s="59"/>
      <c r="U148" s="59"/>
      <c r="V148" s="59"/>
      <c r="W148" s="64"/>
      <c r="X148" s="63"/>
      <c r="Y148" s="65"/>
      <c r="Z148" s="58"/>
      <c r="AA148" s="59"/>
      <c r="AB148" s="59"/>
      <c r="AC148" s="60"/>
      <c r="AD148" s="58"/>
      <c r="AE148" s="59"/>
      <c r="AF148" s="59"/>
      <c r="AG148" s="60"/>
      <c r="AH148" s="58"/>
      <c r="AI148" s="59"/>
      <c r="AJ148" s="59"/>
      <c r="AK148" s="60"/>
      <c r="AL148" s="58"/>
      <c r="AM148" s="59"/>
      <c r="AN148" s="59"/>
      <c r="AO148" s="60"/>
      <c r="AP148" s="58"/>
      <c r="AQ148" s="59"/>
      <c r="AR148" s="59"/>
      <c r="AS148" s="59"/>
      <c r="AT148" s="64"/>
      <c r="AV148" s="5"/>
      <c r="AW148" s="18"/>
      <c r="AX148" s="6"/>
      <c r="AY148" s="6"/>
      <c r="AZ148" s="19"/>
      <c r="BA148" s="18"/>
      <c r="BB148" s="6"/>
      <c r="BC148" s="6"/>
      <c r="BD148" s="19"/>
      <c r="BE148" s="18"/>
      <c r="BF148" s="6"/>
      <c r="BG148" s="6"/>
      <c r="BH148" s="19"/>
      <c r="BI148" s="18"/>
      <c r="BJ148" s="6"/>
      <c r="BK148" s="6"/>
      <c r="BL148" s="19"/>
      <c r="BM148" s="18"/>
      <c r="BN148" s="6"/>
      <c r="BO148" s="6"/>
      <c r="BP148" s="6"/>
      <c r="BQ148" s="8"/>
    </row>
    <row r="149" spans="2:69" hidden="1">
      <c r="B149" s="5"/>
      <c r="C149" s="101">
        <f>IF(OR(AND(C146&gt;0,$F$3=$C$144,$N$3=C146),AND(ISBLANK(C148),C147&lt;$B$3,C147&gt;0,C146&gt;0)),1,0)</f>
        <v>0</v>
      </c>
      <c r="D149" s="102">
        <f>IF(OR(AND(C146&gt;0,$F$4=$C$144,$N$4=C146),AND(ISBLANK(D148),D147&lt;$B$4,D147&gt;0,C146&gt;0)),1,0)</f>
        <v>0</v>
      </c>
      <c r="E149" s="102">
        <f>IF(OR(AND(C146&gt;0,$F$5=$C$144,$N$5=C146),AND(ISBLANK(E148),E147&lt;$B$5,E147&gt;0,C146&gt;0)),1,0)</f>
        <v>0</v>
      </c>
      <c r="F149" s="102">
        <f>IF(OR(AND(C146&gt;0,$F$6=$C$144,$N$6=C146),AND(ISBLANK(F148),F147&lt;$B$6,F147&gt;0,C146&gt;0)),1,0)</f>
        <v>0</v>
      </c>
      <c r="G149" s="101">
        <f>IF(OR(AND(G146&gt;0,$F$3=$C$144,$N$3=G146),AND(ISBLANK(G148),G147&lt;$B$3,G147&gt;0,G146&gt;0)),1,0)</f>
        <v>0</v>
      </c>
      <c r="H149" s="102">
        <f>IF(OR(AND(G146&gt;0,$F$4=$C$144,$N$4=G146),AND(ISBLANK(H148),H147&lt;$B$4,H147&gt;0,G146&gt;0)),1,0)</f>
        <v>0</v>
      </c>
      <c r="I149" s="102">
        <f>IF(OR(AND(G146&gt;0,$F$5=$C$144,$N$5=G146),AND(ISBLANK(I148),I147&lt;$B$5,I147&gt;0,G146&gt;0)),1,0)</f>
        <v>0</v>
      </c>
      <c r="J149" s="102">
        <f>IF(OR(AND(G146&gt;0,$F$6=$C$144,$N$6=G146),AND(ISBLANK(J148),J147&lt;$B$6,J147&gt;0,G146&gt;0)),1,0)</f>
        <v>0</v>
      </c>
      <c r="K149" s="101">
        <f>IF(OR(AND(K146&gt;0,$F$3=$C$144,$N$3=K146),AND(ISBLANK(K148),K147&lt;$B$3,K147&gt;0,K146&gt;0)),1,0)</f>
        <v>0</v>
      </c>
      <c r="L149" s="102">
        <f>IF(OR(AND(K146&gt;0,$F$4=$C$144,$N$4=K146),AND(ISBLANK(L148),L147&lt;$B$4,L147&gt;0,K146&gt;0)),1,0)</f>
        <v>0</v>
      </c>
      <c r="M149" s="102">
        <f>IF(OR(AND(K146&gt;0,$F$5=$C$144,$N$5=K146),AND(ISBLANK(M148),M147&lt;$B$5,M147&gt;0,K146&gt;0)),1,0)</f>
        <v>0</v>
      </c>
      <c r="N149" s="102">
        <f>IF(OR(AND(K146&gt;0,$F$6=$C$144,$N$6=K146),AND(ISBLANK(N148),N147&lt;$B$6,N147&gt;0,K146&gt;0)),1,0)</f>
        <v>0</v>
      </c>
      <c r="O149" s="101">
        <f>IF(OR(AND(O146&gt;0,$F$3=$C$144,$N$3=O146),AND(ISBLANK(O148),O147&lt;$B$3,O147&gt;0,O146&gt;0)),1,0)</f>
        <v>0</v>
      </c>
      <c r="P149" s="102">
        <f>IF(OR(AND(O146&gt;0,$F$4=$C$144,$N$4=O146),AND(ISBLANK(P148),P147&lt;$B$4,P147&gt;0,O146&gt;0)),1,0)</f>
        <v>0</v>
      </c>
      <c r="Q149" s="102">
        <f>IF(OR(AND(O146&gt;0,$F$5=$C$144,$N$5=O146),AND(ISBLANK(Q148),Q147&lt;$B$5,Q147&gt;0,O146&gt;0)),1,0)</f>
        <v>0</v>
      </c>
      <c r="R149" s="102">
        <f>IF(OR(AND(O146&gt;0,$F$6=$C$144,$N$6=O146),AND(ISBLANK(R148),R147&lt;$B$6,R147&gt;0,O146&gt;0)),1,0)</f>
        <v>0</v>
      </c>
      <c r="S149" s="101">
        <f>IF(OR(AND(S146&gt;0,$F$3=$C$144,$N$3=S146),AND(ISBLANK(S148),S147&lt;$B$3,S147&gt;0,S146&gt;0)),1,0)</f>
        <v>0</v>
      </c>
      <c r="T149" s="102">
        <f>IF(OR(AND(S146&gt;0,$F$4=$C$144,$N$4=S146),AND(ISBLANK(T148),T147&lt;$B$4,T147&gt;0,S146&gt;0)),1,0)</f>
        <v>0</v>
      </c>
      <c r="U149" s="102">
        <f>IF(OR(AND(S146&gt;0,$F$5=$C$144,$N$5=S146),AND(ISBLANK(U148),U147&lt;$B$5,U147&gt;0,S146&gt;0)),1,0)</f>
        <v>0</v>
      </c>
      <c r="V149" s="102">
        <f>IF(OR(AND(S146&gt;0,$F$6=$C$144,$N$6=S146),AND(ISBLANK(V148),V147&lt;$B$6,V147&gt;0,S146&gt;0)),1,0)</f>
        <v>0</v>
      </c>
      <c r="W149" s="64"/>
      <c r="X149" s="63"/>
      <c r="Y149" s="65"/>
      <c r="Z149" s="101">
        <f>IF(OR(AND(Z146&gt;0,$F$3=$Z$144,$N$3=Z146),AND(ISBLANK(Z148),Z147&lt;$B$3,Z147&gt;0,Z146&gt;0)),1,0)</f>
        <v>0</v>
      </c>
      <c r="AA149" s="102">
        <f>IF(OR(AND(Z146&gt;0,$F$4=$Z$144,$N$4=Z146),AND(ISBLANK(AA148),AA147&lt;$B$4,AA147&gt;0,Z146&gt;0)),1,0)</f>
        <v>0</v>
      </c>
      <c r="AB149" s="102">
        <f>IF(OR(AND(Z146&gt;0,$F$5=$Z$144,$N$5=Z146),AND(ISBLANK(AB148),AB147&lt;$B$5,AB147&gt;0,Z146&gt;0)),1,0)</f>
        <v>0</v>
      </c>
      <c r="AC149" s="102">
        <f>IF(OR(AND(Z146&gt;0,$F$6=$Z$144,$N$6=Z146),AND(ISBLANK(AC148),AC147&lt;$B$6,AC147&gt;0,Z146&gt;0)),1,0)</f>
        <v>0</v>
      </c>
      <c r="AD149" s="101">
        <f>IF(OR(AND(AD146&gt;0,$F$3=$Z$144,$N$3=AD146),AND(ISBLANK(AD148),AD147&lt;$B$3,AD147&gt;0,AD146&gt;0)),1,0)</f>
        <v>0</v>
      </c>
      <c r="AE149" s="102">
        <f>IF(OR(AND(AD146&gt;0,$F$4=$Z$144,$N$4=AD146),AND(ISBLANK(AE148),AE147&lt;$B$4,AE147&gt;0,AD146&gt;0)),1,0)</f>
        <v>0</v>
      </c>
      <c r="AF149" s="102">
        <f>IF(OR(AND(AD146&gt;0,$F$5=$Z$144,$N$5=AD146),AND(ISBLANK(AF148),AF147&lt;$B$5,AF147&gt;0,AD146&gt;0)),1,0)</f>
        <v>0</v>
      </c>
      <c r="AG149" s="102">
        <f>IF(OR(AND(AD146&gt;0,$F$6=$Z$144,$N$6=AD146),AND(ISBLANK(AG148),AG147&lt;$B$6,AG147&gt;0,AD146&gt;0)),1,0)</f>
        <v>0</v>
      </c>
      <c r="AH149" s="101">
        <f>IF(OR(AND(AH146&gt;0,$F$3=$Z$144,$N$3=AH146),AND(ISBLANK(AH148),AH147&lt;$B$3,AH147&gt;0,AH146&gt;0)),1,0)</f>
        <v>0</v>
      </c>
      <c r="AI149" s="102">
        <f>IF(OR(AND(AH146&gt;0,$F$4=$Z$144,$N$4=AH146),AND(ISBLANK(AI148),AI147&lt;$B$4,AI147&gt;0,AH146&gt;0)),1,0)</f>
        <v>0</v>
      </c>
      <c r="AJ149" s="102">
        <f>IF(OR(AND(AH146&gt;0,$F$5=$Z$144,$N$5=AH146),AND(ISBLANK(AJ148),AJ147&lt;$B$5,AJ147&gt;0,AH146&gt;0)),1,0)</f>
        <v>0</v>
      </c>
      <c r="AK149" s="102">
        <f>IF(OR(AND(AH146&gt;0,$F$6=$Z$144,$N$6=AH146),AND(ISBLANK(AK148),AK147&lt;$B$6,AK147&gt;0,AH146&gt;0)),1,0)</f>
        <v>0</v>
      </c>
      <c r="AL149" s="101">
        <f>IF(OR(AND(AL146&gt;0,$F$3=$Z$144,$N$3=AL146),AND(ISBLANK(AL148),AL147&lt;$B$3,AL147&gt;0,AL146&gt;0)),1,0)</f>
        <v>0</v>
      </c>
      <c r="AM149" s="102">
        <f>IF(OR(AND(AL146&gt;0,$F$4=$Z$144,$N$4=AL146),AND(ISBLANK(AM148),AM147&lt;$B$4,AM147&gt;0,AL146&gt;0)),1,0)</f>
        <v>0</v>
      </c>
      <c r="AN149" s="102">
        <f>IF(OR(AND(AL146&gt;0,$F$5=$Z$144,$N$5=AL146),AND(ISBLANK(AN148),AN147&lt;$B$5,AN147&gt;0,AL146&gt;0)),1,0)</f>
        <v>0</v>
      </c>
      <c r="AO149" s="102">
        <f>IF(OR(AND(AL146&gt;0,$F$6=$Z$144,$N$6=AL146),AND(ISBLANK(AO148),AO147&lt;$B$6,AO147&gt;0,AL146&gt;0)),1,0)</f>
        <v>0</v>
      </c>
      <c r="AP149" s="101">
        <f>IF(OR(AND(AP146&gt;0,$F$3=$Z$144,$N$3=AP146),AND(ISBLANK(AP148),AP147&lt;$B$3,AP147&gt;0,AP146&gt;0)),1,0)</f>
        <v>0</v>
      </c>
      <c r="AQ149" s="102">
        <f>IF(OR(AND(AP146&gt;0,$F$4=$Z$144,$N$4=AP146),AND(ISBLANK(AQ148),AQ147&lt;$B$4,AQ147&gt;0,AP146&gt;0)),1,0)</f>
        <v>0</v>
      </c>
      <c r="AR149" s="102">
        <f>IF(OR(AND(AP146&gt;0,$F$5=$Z$144,$N$5=AP146),AND(ISBLANK(AR148),AR147&lt;$B$5,AR147&gt;0,AP146&gt;0)),1,0)</f>
        <v>0</v>
      </c>
      <c r="AS149" s="102">
        <f>IF(OR(AND(AP146&gt;0,$F$6=$Z$144,$N$6=AP146),AND(ISBLANK(AS148),AS147&lt;$B$6,AS147&gt;0,AP146&gt;0)),1,0)</f>
        <v>0</v>
      </c>
      <c r="AT149" s="64"/>
      <c r="AV149" s="5"/>
      <c r="AW149" s="100">
        <f>IF(OR(AND(AW146&gt;0,$F$3=$AW$144,$N$3=AW146),AND(ISBLANK(AW148),AW147&lt;$B$3,AW147&gt;0,AW146&gt;0)),1,0)</f>
        <v>0</v>
      </c>
      <c r="AX149" s="97">
        <f>IF(OR(AND(AW146&gt;0,$F$4=$AW$144,$N$4=AW146),AND(ISBLANK(AX148),AX147&lt;$B$4,AX147&gt;0,AW146&gt;0)),1,0)</f>
        <v>0</v>
      </c>
      <c r="AY149" s="97">
        <f>IF(OR(AND(AW146&gt;0,$F$5=$AW$144,$N$5=AW146),AND(ISBLANK(AY148),AY147&lt;$B$5,AY147&gt;0,AW146&gt;0)),1,0)</f>
        <v>0</v>
      </c>
      <c r="AZ149" s="97">
        <f>IF(OR(AND(AW146&gt;0,$F$6=$AW$144,$N$6=AW146),AND(ISBLANK(AZ148),AZ147&lt;$B$6,AZ147&gt;0,AW146&gt;0)),1,0)</f>
        <v>0</v>
      </c>
      <c r="BA149" s="100">
        <f>IF(OR(AND(BA146&gt;0,$F$3=$AW$144,$N$3=BA146),AND(ISBLANK(BA148),BA147&lt;$B$3,BA147&gt;0,BA146&gt;0)),1,0)</f>
        <v>0</v>
      </c>
      <c r="BB149" s="97">
        <f>IF(OR(AND(BA146&gt;0,$F$4=$AW$144,$N$4=BA146),AND(ISBLANK(BB148),BB147&lt;$B$4,BB147&gt;0,BA146&gt;0)),1,0)</f>
        <v>0</v>
      </c>
      <c r="BC149" s="97">
        <f>IF(OR(AND(BA146&gt;0,$F$5=$AW$144,$N$5=BA146),AND(ISBLANK(BC148),BC147&lt;$B$5,BC147&gt;0,BA146&gt;0)),1,0)</f>
        <v>0</v>
      </c>
      <c r="BD149" s="97">
        <f>IF(OR(AND(BA146&gt;0,$F$6=$AW$144,$N$6=BA146),AND(ISBLANK(BD148),BD147&lt;$B$6,BD147&gt;0,BA146&gt;0)),1,0)</f>
        <v>0</v>
      </c>
      <c r="BE149" s="100">
        <f>IF(OR(AND(BE146&gt;0,$F$3=$AW$144,$N$3=BE146),AND(ISBLANK(BE148),BE147&lt;$B$3,BE147&gt;0,BE146&gt;0)),1,0)</f>
        <v>0</v>
      </c>
      <c r="BF149" s="97">
        <f>IF(OR(AND(BE146&gt;0,$F$4=$AW$144,$N$4=BE146),AND(ISBLANK(BF148),BF147&lt;$B$4,BF147&gt;0,BE146&gt;0)),1,0)</f>
        <v>0</v>
      </c>
      <c r="BG149" s="97">
        <f>IF(OR(AND(BE146&gt;0,$F$5=$AW$144,$N$5=BE146),AND(ISBLANK(BG148),BG147&lt;$B$5,BG147&gt;0,BE146&gt;0)),1,0)</f>
        <v>0</v>
      </c>
      <c r="BH149" s="97">
        <f>IF(OR(AND(BE146&gt;0,$F$6=$AW$144,$N$6=BE146),AND(ISBLANK(BH148),BH147&lt;$B$6,BH147&gt;0,BE146&gt;0)),1,0)</f>
        <v>0</v>
      </c>
      <c r="BI149" s="100">
        <f>IF(OR(AND(BI146&gt;0,$F$3=$AW$144,$N$3=BI146),AND(ISBLANK(BI148),BI147&lt;$B$3,BI147&gt;0,BI146&gt;0)),1,0)</f>
        <v>0</v>
      </c>
      <c r="BJ149" s="97">
        <f>IF(OR(AND(BI146&gt;0,$F$4=$AW$144,$N$4=BI146),AND(ISBLANK(BJ148),BJ147&lt;$B$4,BJ147&gt;0,BI146&gt;0)),1,0)</f>
        <v>0</v>
      </c>
      <c r="BK149" s="97">
        <f>IF(OR(AND(BI146&gt;0,$F$5=$AW$144,$N$5=BI146),AND(ISBLANK(BK148),BK147&lt;$B$5,BK147&gt;0,BI146&gt;0)),1,0)</f>
        <v>0</v>
      </c>
      <c r="BL149" s="97">
        <f>IF(OR(AND(BI146&gt;0,$F$6=$AW$144,$N$6=BI146),AND(ISBLANK(BL148),BL147&lt;$B$6,BL147&gt;0,BI146&gt;0)),1,0)</f>
        <v>0</v>
      </c>
      <c r="BM149" s="100">
        <f>IF(OR(AND(BM146&gt;0,$F$3=$AW$144,$N$3=BM146),AND(ISBLANK(BM148),BM147&lt;$B$3,BM147&gt;0,BM146&gt;0)),1,0)</f>
        <v>0</v>
      </c>
      <c r="BN149" s="97">
        <f>IF(OR(AND(BM146&gt;0,$F$4=$AW$144,$N$4=BM146),AND(ISBLANK(BN148),BN147&lt;$B$4,BN147&gt;0,BM146&gt;0)),1,0)</f>
        <v>0</v>
      </c>
      <c r="BO149" s="97">
        <f>IF(OR(AND(BM146&gt;0,$F$5=$AW$144,$N$5=BM146),AND(ISBLANK(BO148),BO147&lt;$B$5,BO147&gt;0,BM146&gt;0)),1,0)</f>
        <v>0</v>
      </c>
      <c r="BP149" s="97">
        <f>IF(OR(AND(BM146&gt;0,$F$6=$AW$144,$N$6=BM146),AND(ISBLANK(BP148),BP147&lt;$B$6,BP147&gt;0,BM146&gt;0)),1,0)</f>
        <v>0</v>
      </c>
      <c r="BQ149" s="8"/>
    </row>
    <row r="150" spans="2:69" s="6" customFormat="1">
      <c r="B150" s="114">
        <f>IF(OR(B144=2018,B144=2029,B144=2040),"Easter",0)</f>
        <v>0</v>
      </c>
      <c r="C150" s="96" t="str">
        <f>IF(C149&gt;0,"A","")</f>
        <v/>
      </c>
      <c r="D150" s="96" t="str">
        <f>IF(D149&gt;0,"B","")</f>
        <v/>
      </c>
      <c r="E150" s="96" t="str">
        <f>IF(E149&gt;0,"C","")</f>
        <v/>
      </c>
      <c r="F150" s="96" t="str">
        <f>IF(F149&gt;0,"D","")</f>
        <v/>
      </c>
      <c r="G150" s="95" t="str">
        <f>IF(G149&gt;0,"A","")</f>
        <v/>
      </c>
      <c r="H150" s="96" t="str">
        <f>IF(H149&gt;0,"B","")</f>
        <v/>
      </c>
      <c r="I150" s="96" t="str">
        <f>IF(I149&gt;0,"C","")</f>
        <v/>
      </c>
      <c r="J150" s="96" t="str">
        <f>IF(J149&gt;0,"D","")</f>
        <v/>
      </c>
      <c r="K150" s="95" t="str">
        <f>IF(K149&gt;0,"A","")</f>
        <v/>
      </c>
      <c r="L150" s="96" t="str">
        <f>IF(L149&gt;0,"B","")</f>
        <v/>
      </c>
      <c r="M150" s="96" t="str">
        <f>IF(M149&gt;0,"C","")</f>
        <v/>
      </c>
      <c r="N150" s="96" t="str">
        <f>IF(N149&gt;0,"D","")</f>
        <v/>
      </c>
      <c r="O150" s="95" t="str">
        <f>IF(O149&gt;0,"A","")</f>
        <v/>
      </c>
      <c r="P150" s="96" t="str">
        <f>IF(P149&gt;0,"B","")</f>
        <v/>
      </c>
      <c r="Q150" s="96" t="str">
        <f>IF(Q149&gt;0,"C","")</f>
        <v/>
      </c>
      <c r="R150" s="96" t="str">
        <f>IF(R149&gt;0,"D","")</f>
        <v/>
      </c>
      <c r="S150" s="95" t="str">
        <f>IF(S149&gt;0,"A","")</f>
        <v/>
      </c>
      <c r="T150" s="96" t="str">
        <f>IF(T149&gt;0,"B","")</f>
        <v/>
      </c>
      <c r="U150" s="96" t="str">
        <f>IF(U149&gt;0,"C","")</f>
        <v/>
      </c>
      <c r="V150" s="96" t="str">
        <f>IF(V149&gt;0,"D","")</f>
        <v/>
      </c>
      <c r="W150" s="64"/>
      <c r="X150" s="59"/>
      <c r="Y150" s="65"/>
      <c r="Z150" s="95" t="str">
        <f>IF(Z149&gt;0,"A","")</f>
        <v/>
      </c>
      <c r="AA150" s="96" t="str">
        <f>IF(AA149&gt;0,"B","")</f>
        <v/>
      </c>
      <c r="AB150" s="96" t="str">
        <f>IF(AB149&gt;0,"C","")</f>
        <v/>
      </c>
      <c r="AC150" s="96" t="str">
        <f>IF(AC149&gt;0,"D","")</f>
        <v/>
      </c>
      <c r="AD150" s="95" t="str">
        <f>IF(AD149&gt;0,"A","")</f>
        <v/>
      </c>
      <c r="AE150" s="96" t="str">
        <f>IF(AE149&gt;0,"B","")</f>
        <v/>
      </c>
      <c r="AF150" s="96" t="str">
        <f>IF(AF149&gt;0,"C","")</f>
        <v/>
      </c>
      <c r="AG150" s="96" t="str">
        <f>IF(AG149&gt;0,"D","")</f>
        <v/>
      </c>
      <c r="AH150" s="95" t="str">
        <f>IF(AH149&gt;0,"A","")</f>
        <v/>
      </c>
      <c r="AI150" s="96" t="str">
        <f>IF(AI149&gt;0,"B","")</f>
        <v/>
      </c>
      <c r="AJ150" s="96" t="str">
        <f>IF(AJ149&gt;0,"C","")</f>
        <v/>
      </c>
      <c r="AK150" s="96" t="str">
        <f>IF(AK149&gt;0,"D","")</f>
        <v/>
      </c>
      <c r="AL150" s="95" t="str">
        <f>IF(AL149&gt;0,"A","")</f>
        <v/>
      </c>
      <c r="AM150" s="96" t="str">
        <f>IF(AM149&gt;0,"B","")</f>
        <v/>
      </c>
      <c r="AN150" s="96" t="str">
        <f>IF(AN149&gt;0,"C","")</f>
        <v/>
      </c>
      <c r="AO150" s="96" t="str">
        <f>IF(AO149&gt;0,"D","")</f>
        <v/>
      </c>
      <c r="AP150" s="95" t="str">
        <f>IF(AP149&gt;0,"A","")</f>
        <v/>
      </c>
      <c r="AQ150" s="96" t="str">
        <f>IF(AQ149&gt;0,"B","")</f>
        <v/>
      </c>
      <c r="AR150" s="96" t="str">
        <f>IF(AR149&gt;0,"C","")</f>
        <v/>
      </c>
      <c r="AS150" s="96" t="str">
        <f>IF(AS149&gt;0,"D","")</f>
        <v/>
      </c>
      <c r="AT150" s="64"/>
      <c r="AV150" s="5"/>
      <c r="AW150" s="93" t="str">
        <f>IF(AW149&gt;0,"A","")</f>
        <v/>
      </c>
      <c r="AX150" s="94" t="str">
        <f>IF(AX149&gt;0,"B","")</f>
        <v/>
      </c>
      <c r="AY150" s="94" t="str">
        <f>IF(AY149&gt;0,"C","")</f>
        <v/>
      </c>
      <c r="AZ150" s="94" t="str">
        <f>IF(AZ149&gt;0,"D","")</f>
        <v/>
      </c>
      <c r="BA150" s="93" t="str">
        <f>IF(BA149&gt;0,"A","")</f>
        <v/>
      </c>
      <c r="BB150" s="94" t="str">
        <f>IF(BB149&gt;0,"B","")</f>
        <v/>
      </c>
      <c r="BC150" s="94" t="str">
        <f>IF(BC149&gt;0,"C","")</f>
        <v/>
      </c>
      <c r="BD150" s="94" t="str">
        <f>IF(BD149&gt;0,"D","")</f>
        <v/>
      </c>
      <c r="BE150" s="93" t="str">
        <f>IF(BE149&gt;0,"A","")</f>
        <v/>
      </c>
      <c r="BF150" s="94" t="str">
        <f>IF(BF149&gt;0,"B","")</f>
        <v/>
      </c>
      <c r="BG150" s="94" t="str">
        <f>IF(BG149&gt;0,"C","")</f>
        <v/>
      </c>
      <c r="BH150" s="94" t="str">
        <f>IF(BH149&gt;0,"D","")</f>
        <v/>
      </c>
      <c r="BI150" s="93" t="str">
        <f>IF(BI149&gt;0,"A","")</f>
        <v/>
      </c>
      <c r="BJ150" s="94" t="str">
        <f>IF(BJ149&gt;0,"B","")</f>
        <v/>
      </c>
      <c r="BK150" s="94" t="str">
        <f>IF(BK149&gt;0,"C","")</f>
        <v/>
      </c>
      <c r="BL150" s="94" t="str">
        <f>IF(BL149&gt;0,"D","")</f>
        <v/>
      </c>
      <c r="BM150" s="93" t="str">
        <f>IF(BM149&gt;0,"A","")</f>
        <v/>
      </c>
      <c r="BN150" s="94" t="str">
        <f>IF(BN149&gt;0,"B","")</f>
        <v/>
      </c>
      <c r="BO150" s="94" t="str">
        <f>IF(BO149&gt;0,"C","")</f>
        <v/>
      </c>
      <c r="BP150" s="94" t="str">
        <f>IF(BP149&gt;0,"D","")</f>
        <v/>
      </c>
      <c r="BQ150" s="8"/>
    </row>
    <row r="151" spans="2:69">
      <c r="B151" s="5"/>
      <c r="C151" s="103">
        <f t="shared" ref="C151:L151" si="139">C149+C147</f>
        <v>0</v>
      </c>
      <c r="D151" s="103">
        <f t="shared" si="139"/>
        <v>0</v>
      </c>
      <c r="E151" s="103">
        <f t="shared" si="139"/>
        <v>0</v>
      </c>
      <c r="F151" s="104">
        <f t="shared" si="139"/>
        <v>0</v>
      </c>
      <c r="G151" s="103">
        <f t="shared" si="139"/>
        <v>0</v>
      </c>
      <c r="H151" s="103">
        <f t="shared" si="139"/>
        <v>0</v>
      </c>
      <c r="I151" s="103">
        <f t="shared" si="139"/>
        <v>0</v>
      </c>
      <c r="J151" s="104">
        <f t="shared" si="139"/>
        <v>0</v>
      </c>
      <c r="K151" s="103">
        <f t="shared" si="139"/>
        <v>0</v>
      </c>
      <c r="L151" s="103">
        <f t="shared" si="139"/>
        <v>0</v>
      </c>
      <c r="M151" s="103">
        <f t="shared" ref="M151:V151" si="140">M149+M147</f>
        <v>0</v>
      </c>
      <c r="N151" s="104">
        <f t="shared" si="140"/>
        <v>0</v>
      </c>
      <c r="O151" s="103">
        <f t="shared" si="140"/>
        <v>0</v>
      </c>
      <c r="P151" s="103">
        <f t="shared" si="140"/>
        <v>0</v>
      </c>
      <c r="Q151" s="103">
        <f t="shared" si="140"/>
        <v>0</v>
      </c>
      <c r="R151" s="104">
        <f t="shared" si="140"/>
        <v>0</v>
      </c>
      <c r="S151" s="103">
        <f t="shared" si="140"/>
        <v>0</v>
      </c>
      <c r="T151" s="103">
        <f t="shared" si="140"/>
        <v>0</v>
      </c>
      <c r="U151" s="103">
        <f t="shared" si="140"/>
        <v>0</v>
      </c>
      <c r="V151" s="103">
        <f t="shared" si="140"/>
        <v>0</v>
      </c>
      <c r="W151" s="64"/>
      <c r="X151" s="63"/>
      <c r="Y151" s="65"/>
      <c r="Z151" s="103">
        <f t="shared" ref="Z151:AI151" si="141">Z149+Z147</f>
        <v>0</v>
      </c>
      <c r="AA151" s="103">
        <f t="shared" si="141"/>
        <v>0</v>
      </c>
      <c r="AB151" s="103">
        <f t="shared" si="141"/>
        <v>0</v>
      </c>
      <c r="AC151" s="104">
        <f t="shared" si="141"/>
        <v>0</v>
      </c>
      <c r="AD151" s="103">
        <f t="shared" si="141"/>
        <v>0</v>
      </c>
      <c r="AE151" s="103">
        <f t="shared" si="141"/>
        <v>0</v>
      </c>
      <c r="AF151" s="103">
        <f t="shared" si="141"/>
        <v>0</v>
      </c>
      <c r="AG151" s="104">
        <f t="shared" si="141"/>
        <v>0</v>
      </c>
      <c r="AH151" s="103">
        <f t="shared" si="141"/>
        <v>0</v>
      </c>
      <c r="AI151" s="103">
        <f t="shared" si="141"/>
        <v>0</v>
      </c>
      <c r="AJ151" s="103">
        <f t="shared" ref="AJ151:AS151" si="142">AJ149+AJ147</f>
        <v>0</v>
      </c>
      <c r="AK151" s="104">
        <f t="shared" si="142"/>
        <v>0</v>
      </c>
      <c r="AL151" s="103">
        <f t="shared" si="142"/>
        <v>0</v>
      </c>
      <c r="AM151" s="103">
        <f t="shared" si="142"/>
        <v>0</v>
      </c>
      <c r="AN151" s="103">
        <f t="shared" si="142"/>
        <v>0</v>
      </c>
      <c r="AO151" s="104">
        <f t="shared" si="142"/>
        <v>0</v>
      </c>
      <c r="AP151" s="103">
        <f t="shared" si="142"/>
        <v>0</v>
      </c>
      <c r="AQ151" s="103">
        <f t="shared" si="142"/>
        <v>0</v>
      </c>
      <c r="AR151" s="103">
        <f t="shared" si="142"/>
        <v>0</v>
      </c>
      <c r="AS151" s="103">
        <f t="shared" si="142"/>
        <v>0</v>
      </c>
      <c r="AT151" s="64"/>
      <c r="AV151" s="5"/>
      <c r="AW151" s="98">
        <f t="shared" ref="AW151:BF151" si="143">AW149+AW147</f>
        <v>0</v>
      </c>
      <c r="AX151" s="98">
        <f t="shared" si="143"/>
        <v>0</v>
      </c>
      <c r="AY151" s="98">
        <f t="shared" si="143"/>
        <v>0</v>
      </c>
      <c r="AZ151" s="99">
        <f t="shared" si="143"/>
        <v>0</v>
      </c>
      <c r="BA151" s="98">
        <f t="shared" si="143"/>
        <v>0</v>
      </c>
      <c r="BB151" s="98">
        <f t="shared" si="143"/>
        <v>0</v>
      </c>
      <c r="BC151" s="98">
        <f t="shared" si="143"/>
        <v>0</v>
      </c>
      <c r="BD151" s="99">
        <f t="shared" si="143"/>
        <v>0</v>
      </c>
      <c r="BE151" s="98">
        <f t="shared" si="143"/>
        <v>0</v>
      </c>
      <c r="BF151" s="98">
        <f t="shared" si="143"/>
        <v>0</v>
      </c>
      <c r="BG151" s="98">
        <f t="shared" ref="BG151:BP151" si="144">BG149+BG147</f>
        <v>0</v>
      </c>
      <c r="BH151" s="99">
        <f t="shared" si="144"/>
        <v>0</v>
      </c>
      <c r="BI151" s="98">
        <f t="shared" si="144"/>
        <v>0</v>
      </c>
      <c r="BJ151" s="98">
        <f t="shared" si="144"/>
        <v>0</v>
      </c>
      <c r="BK151" s="98">
        <f t="shared" si="144"/>
        <v>0</v>
      </c>
      <c r="BL151" s="99">
        <f t="shared" si="144"/>
        <v>0</v>
      </c>
      <c r="BM151" s="98">
        <f t="shared" si="144"/>
        <v>0</v>
      </c>
      <c r="BN151" s="98">
        <f t="shared" si="144"/>
        <v>0</v>
      </c>
      <c r="BO151" s="98">
        <f t="shared" si="144"/>
        <v>0</v>
      </c>
      <c r="BP151" s="98">
        <f t="shared" si="144"/>
        <v>0</v>
      </c>
      <c r="BQ151" s="8"/>
    </row>
    <row r="152" spans="2:69">
      <c r="B152" s="86">
        <f>W146+1</f>
        <v>1</v>
      </c>
      <c r="C152" s="90">
        <f>B152+1</f>
        <v>2</v>
      </c>
      <c r="D152" s="56"/>
      <c r="E152" s="56"/>
      <c r="F152" s="57"/>
      <c r="G152" s="90">
        <f>C152+1</f>
        <v>3</v>
      </c>
      <c r="H152" s="56"/>
      <c r="I152" s="56"/>
      <c r="J152" s="57"/>
      <c r="K152" s="90">
        <f>G152+1</f>
        <v>4</v>
      </c>
      <c r="L152" s="56"/>
      <c r="M152" s="56"/>
      <c r="N152" s="57"/>
      <c r="O152" s="90">
        <f>K152+1</f>
        <v>5</v>
      </c>
      <c r="P152" s="56"/>
      <c r="Q152" s="56"/>
      <c r="R152" s="57"/>
      <c r="S152" s="90">
        <f>O152+1</f>
        <v>6</v>
      </c>
      <c r="T152" s="56"/>
      <c r="U152" s="56"/>
      <c r="V152" s="56"/>
      <c r="W152" s="112">
        <f>S152+1</f>
        <v>7</v>
      </c>
      <c r="X152" s="63"/>
      <c r="Y152" s="113">
        <f>AT146+1</f>
        <v>1</v>
      </c>
      <c r="Z152" s="90">
        <f>Y152+1</f>
        <v>2</v>
      </c>
      <c r="AA152" s="56"/>
      <c r="AB152" s="56"/>
      <c r="AC152" s="57"/>
      <c r="AD152" s="90">
        <f>Z152+1</f>
        <v>3</v>
      </c>
      <c r="AE152" s="56"/>
      <c r="AF152" s="56"/>
      <c r="AG152" s="57"/>
      <c r="AH152" s="90">
        <f>AD152+1</f>
        <v>4</v>
      </c>
      <c r="AI152" s="56"/>
      <c r="AJ152" s="56"/>
      <c r="AK152" s="57"/>
      <c r="AL152" s="90">
        <f>AH152+1</f>
        <v>5</v>
      </c>
      <c r="AM152" s="56"/>
      <c r="AN152" s="56"/>
      <c r="AO152" s="57"/>
      <c r="AP152" s="90">
        <f>AL152+1</f>
        <v>6</v>
      </c>
      <c r="AQ152" s="56"/>
      <c r="AR152" s="56"/>
      <c r="AS152" s="56"/>
      <c r="AT152" s="112">
        <f>AP152+1</f>
        <v>7</v>
      </c>
      <c r="AV152" s="86">
        <f>BQ146+1</f>
        <v>1</v>
      </c>
      <c r="AW152" s="88">
        <f>AV152+1</f>
        <v>2</v>
      </c>
      <c r="AX152" s="3"/>
      <c r="AY152" s="3"/>
      <c r="AZ152" s="20"/>
      <c r="BA152" s="88">
        <f>AW152+1</f>
        <v>3</v>
      </c>
      <c r="BB152" s="3"/>
      <c r="BC152" s="3"/>
      <c r="BD152" s="20"/>
      <c r="BE152" s="90">
        <f>BA152+1</f>
        <v>4</v>
      </c>
      <c r="BF152" s="56"/>
      <c r="BG152" s="56"/>
      <c r="BH152" s="57"/>
      <c r="BI152" s="90">
        <f>BE152+1</f>
        <v>5</v>
      </c>
      <c r="BJ152" s="56"/>
      <c r="BK152" s="56"/>
      <c r="BL152" s="57"/>
      <c r="BM152" s="90">
        <f>BI152+1</f>
        <v>6</v>
      </c>
      <c r="BN152" s="56"/>
      <c r="BO152" s="56"/>
      <c r="BP152" s="56"/>
      <c r="BQ152" s="89">
        <f>BM152+1</f>
        <v>7</v>
      </c>
    </row>
    <row r="153" spans="2:69" hidden="1">
      <c r="B153" s="5"/>
      <c r="C153" s="96">
        <f>S149+S147</f>
        <v>0</v>
      </c>
      <c r="D153" s="96">
        <f>T149+T147</f>
        <v>0</v>
      </c>
      <c r="E153" s="96">
        <f>U149+U147</f>
        <v>0</v>
      </c>
      <c r="F153" s="96">
        <f>V149+V147</f>
        <v>0</v>
      </c>
      <c r="G153" s="105">
        <f t="shared" ref="G153:V153" si="145">C155+C153</f>
        <v>0</v>
      </c>
      <c r="H153" s="106">
        <f t="shared" si="145"/>
        <v>0</v>
      </c>
      <c r="I153" s="106">
        <f t="shared" si="145"/>
        <v>0</v>
      </c>
      <c r="J153" s="106">
        <f t="shared" si="145"/>
        <v>0</v>
      </c>
      <c r="K153" s="105">
        <f t="shared" si="145"/>
        <v>0</v>
      </c>
      <c r="L153" s="106">
        <f t="shared" si="145"/>
        <v>0</v>
      </c>
      <c r="M153" s="106">
        <f t="shared" si="145"/>
        <v>0</v>
      </c>
      <c r="N153" s="106">
        <f t="shared" si="145"/>
        <v>0</v>
      </c>
      <c r="O153" s="105">
        <f t="shared" si="145"/>
        <v>0</v>
      </c>
      <c r="P153" s="106">
        <f t="shared" si="145"/>
        <v>0</v>
      </c>
      <c r="Q153" s="106">
        <f t="shared" si="145"/>
        <v>0</v>
      </c>
      <c r="R153" s="106">
        <f t="shared" si="145"/>
        <v>0</v>
      </c>
      <c r="S153" s="105">
        <f t="shared" si="145"/>
        <v>0</v>
      </c>
      <c r="T153" s="106">
        <f t="shared" si="145"/>
        <v>0</v>
      </c>
      <c r="U153" s="106">
        <f t="shared" si="145"/>
        <v>0</v>
      </c>
      <c r="V153" s="106">
        <f t="shared" si="145"/>
        <v>0</v>
      </c>
      <c r="W153" s="64"/>
      <c r="X153" s="63"/>
      <c r="Y153" s="65"/>
      <c r="Z153" s="96">
        <f>AP149+AP147</f>
        <v>0</v>
      </c>
      <c r="AA153" s="96">
        <f>AQ149+AQ147</f>
        <v>0</v>
      </c>
      <c r="AB153" s="96">
        <f>AR149+AR147</f>
        <v>0</v>
      </c>
      <c r="AC153" s="96">
        <f>AS149+AS147</f>
        <v>0</v>
      </c>
      <c r="AD153" s="105">
        <f t="shared" ref="AD153:AS153" si="146">Z155+Z153</f>
        <v>0</v>
      </c>
      <c r="AE153" s="106">
        <f t="shared" si="146"/>
        <v>0</v>
      </c>
      <c r="AF153" s="106">
        <f t="shared" si="146"/>
        <v>0</v>
      </c>
      <c r="AG153" s="106">
        <f t="shared" si="146"/>
        <v>0</v>
      </c>
      <c r="AH153" s="105">
        <f t="shared" si="146"/>
        <v>0</v>
      </c>
      <c r="AI153" s="106">
        <f t="shared" si="146"/>
        <v>0</v>
      </c>
      <c r="AJ153" s="106">
        <f t="shared" si="146"/>
        <v>0</v>
      </c>
      <c r="AK153" s="106">
        <f t="shared" si="146"/>
        <v>0</v>
      </c>
      <c r="AL153" s="105">
        <f t="shared" si="146"/>
        <v>0</v>
      </c>
      <c r="AM153" s="106">
        <f t="shared" si="146"/>
        <v>0</v>
      </c>
      <c r="AN153" s="106">
        <f t="shared" si="146"/>
        <v>0</v>
      </c>
      <c r="AO153" s="106">
        <f t="shared" si="146"/>
        <v>0</v>
      </c>
      <c r="AP153" s="105">
        <f t="shared" si="146"/>
        <v>0</v>
      </c>
      <c r="AQ153" s="106">
        <f t="shared" si="146"/>
        <v>0</v>
      </c>
      <c r="AR153" s="106">
        <f t="shared" si="146"/>
        <v>0</v>
      </c>
      <c r="AS153" s="106">
        <f t="shared" si="146"/>
        <v>0</v>
      </c>
      <c r="AT153" s="64"/>
      <c r="AV153" s="5"/>
      <c r="AW153" s="94">
        <f>BM149+BM147</f>
        <v>0</v>
      </c>
      <c r="AX153" s="94">
        <f>BN149+BN147</f>
        <v>0</v>
      </c>
      <c r="AY153" s="94">
        <f>BO149+BO147</f>
        <v>0</v>
      </c>
      <c r="AZ153" s="94">
        <f>BP149+BP147</f>
        <v>0</v>
      </c>
      <c r="BA153" s="91">
        <f t="shared" ref="BA153:BP153" si="147">AW155+AW153</f>
        <v>0</v>
      </c>
      <c r="BB153" s="92">
        <f t="shared" si="147"/>
        <v>0</v>
      </c>
      <c r="BC153" s="92">
        <f t="shared" si="147"/>
        <v>0</v>
      </c>
      <c r="BD153" s="92">
        <f t="shared" si="147"/>
        <v>0</v>
      </c>
      <c r="BE153" s="105">
        <f t="shared" si="147"/>
        <v>0</v>
      </c>
      <c r="BF153" s="106">
        <f t="shared" si="147"/>
        <v>0</v>
      </c>
      <c r="BG153" s="106">
        <f t="shared" si="147"/>
        <v>0</v>
      </c>
      <c r="BH153" s="106">
        <f t="shared" si="147"/>
        <v>0</v>
      </c>
      <c r="BI153" s="105">
        <f t="shared" si="147"/>
        <v>0</v>
      </c>
      <c r="BJ153" s="106">
        <f t="shared" si="147"/>
        <v>0</v>
      </c>
      <c r="BK153" s="106">
        <f t="shared" si="147"/>
        <v>0</v>
      </c>
      <c r="BL153" s="106">
        <f t="shared" si="147"/>
        <v>0</v>
      </c>
      <c r="BM153" s="105">
        <f t="shared" si="147"/>
        <v>0</v>
      </c>
      <c r="BN153" s="106">
        <f t="shared" si="147"/>
        <v>0</v>
      </c>
      <c r="BO153" s="106">
        <f t="shared" si="147"/>
        <v>0</v>
      </c>
      <c r="BP153" s="106">
        <f t="shared" si="147"/>
        <v>0</v>
      </c>
      <c r="BQ153" s="8"/>
    </row>
    <row r="154" spans="2:69">
      <c r="B154" s="5"/>
      <c r="C154" s="58"/>
      <c r="D154" s="59"/>
      <c r="E154" s="59"/>
      <c r="F154" s="60"/>
      <c r="G154" s="58"/>
      <c r="H154" s="59"/>
      <c r="I154" s="59"/>
      <c r="J154" s="60"/>
      <c r="K154" s="58"/>
      <c r="L154" s="59"/>
      <c r="M154" s="59"/>
      <c r="N154" s="60"/>
      <c r="O154" s="58"/>
      <c r="P154" s="59"/>
      <c r="Q154" s="59"/>
      <c r="R154" s="60"/>
      <c r="S154" s="58"/>
      <c r="T154" s="59"/>
      <c r="U154" s="59"/>
      <c r="V154" s="59"/>
      <c r="W154" s="64"/>
      <c r="X154" s="63"/>
      <c r="Y154" s="65"/>
      <c r="Z154" s="58"/>
      <c r="AA154" s="59"/>
      <c r="AB154" s="59"/>
      <c r="AC154" s="60"/>
      <c r="AD154" s="58"/>
      <c r="AE154" s="59"/>
      <c r="AF154" s="59"/>
      <c r="AG154" s="60"/>
      <c r="AH154" s="58"/>
      <c r="AI154" s="59"/>
      <c r="AJ154" s="59"/>
      <c r="AK154" s="60"/>
      <c r="AL154" s="58"/>
      <c r="AM154" s="59"/>
      <c r="AN154" s="59"/>
      <c r="AO154" s="60"/>
      <c r="AP154" s="58"/>
      <c r="AQ154" s="59"/>
      <c r="AR154" s="59"/>
      <c r="AS154" s="59"/>
      <c r="AT154" s="64"/>
      <c r="AV154" s="5"/>
      <c r="AW154" s="18"/>
      <c r="AX154" s="6"/>
      <c r="AY154" s="6"/>
      <c r="AZ154" s="19"/>
      <c r="BA154" s="18"/>
      <c r="BB154" s="6"/>
      <c r="BC154" s="6"/>
      <c r="BD154" s="19"/>
      <c r="BE154" s="58"/>
      <c r="BF154" s="59"/>
      <c r="BG154" s="59"/>
      <c r="BH154" s="60"/>
      <c r="BI154" s="58"/>
      <c r="BJ154" s="59"/>
      <c r="BK154" s="59"/>
      <c r="BL154" s="60"/>
      <c r="BM154" s="58"/>
      <c r="BN154" s="59"/>
      <c r="BO154" s="59"/>
      <c r="BP154" s="59"/>
      <c r="BQ154" s="8"/>
    </row>
    <row r="155" spans="2:69" hidden="1">
      <c r="B155" s="5"/>
      <c r="C155" s="101">
        <f>IF(OR(AND(C152&gt;0,$F$3=$C$144,$N$3=C152),AND(ISBLANK(C154),C153&lt;$B$3,C153&gt;0,C152&gt;0)),1,0)</f>
        <v>0</v>
      </c>
      <c r="D155" s="102">
        <f>IF(OR(AND(C152&gt;0,$F$4=$C$144,$N$4=C152),AND(ISBLANK(D154),D153&lt;$B$4,D153&gt;0,C152&gt;0)),1,0)</f>
        <v>0</v>
      </c>
      <c r="E155" s="102">
        <f>IF(OR(AND(C152&gt;0,$F$5=$C$144,$N$5=C152),AND(ISBLANK(E154),E153&lt;$B$5,E153&gt;0,C152&gt;0)),1,0)</f>
        <v>0</v>
      </c>
      <c r="F155" s="102">
        <f>IF(OR(AND(C152&gt;0,$F$6=$C$144,$N$6=C152),AND(ISBLANK(F154),F153&lt;$B$6,F153&gt;0,C152&gt;0)),1,0)</f>
        <v>0</v>
      </c>
      <c r="G155" s="101">
        <f>IF(OR(AND(G152&gt;0,$F$3=$C$144,$N$3=G152),AND(ISBLANK(G154),G153&lt;$B$3,G153&gt;0,G152&gt;0)),1,0)</f>
        <v>0</v>
      </c>
      <c r="H155" s="102">
        <f>IF(OR(AND(G152&gt;0,$F$4=$C$144,$N$4=G152),AND(ISBLANK(H154),H153&lt;$B$4,H153&gt;0,G152&gt;0)),1,0)</f>
        <v>0</v>
      </c>
      <c r="I155" s="102">
        <f>IF(OR(AND(G152&gt;0,$F$5=$C$144,$N$5=G152),AND(ISBLANK(I154),I153&lt;$B$5,I153&gt;0,G152&gt;0)),1,0)</f>
        <v>0</v>
      </c>
      <c r="J155" s="102">
        <f>IF(OR(AND(G152&gt;0,$F$6=$C$144,$N$6=G152),AND(ISBLANK(J154),J153&lt;$B$6,J153&gt;0,G152&gt;0)),1,0)</f>
        <v>0</v>
      </c>
      <c r="K155" s="101">
        <f>IF(OR(AND(K152&gt;0,$F$3=$C$144,$N$3=K152),AND(ISBLANK(K154),K153&lt;$B$3,K153&gt;0,K152&gt;0)),1,0)</f>
        <v>0</v>
      </c>
      <c r="L155" s="102">
        <f>IF(OR(AND(K152&gt;0,$F$4=$C$144,$N$4=K152),AND(ISBLANK(L154),L153&lt;$B$4,L153&gt;0,K152&gt;0)),1,0)</f>
        <v>0</v>
      </c>
      <c r="M155" s="102">
        <f>IF(OR(AND(K152&gt;0,$F$5=$C$144,$N$5=K152),AND(ISBLANK(M154),M153&lt;$B$5,M153&gt;0,K152&gt;0)),1,0)</f>
        <v>0</v>
      </c>
      <c r="N155" s="102">
        <f>IF(OR(AND(K152&gt;0,$F$6=$C$144,$N$6=K152),AND(ISBLANK(N154),N153&lt;$B$6,N153&gt;0,K152&gt;0)),1,0)</f>
        <v>0</v>
      </c>
      <c r="O155" s="101">
        <f>IF(OR(AND(O152&gt;0,$F$3=$C$144,$N$3=O152),AND(ISBLANK(O154),O153&lt;$B$3,O153&gt;0,O152&gt;0)),1,0)</f>
        <v>0</v>
      </c>
      <c r="P155" s="102">
        <f>IF(OR(AND(O152&gt;0,$F$4=$C$144,$N$4=O152),AND(ISBLANK(P154),P153&lt;$B$4,P153&gt;0,O152&gt;0)),1,0)</f>
        <v>0</v>
      </c>
      <c r="Q155" s="102">
        <f>IF(OR(AND(O152&gt;0,$F$5=$C$144,$N$5=O152),AND(ISBLANK(Q154),Q153&lt;$B$5,Q153&gt;0,O152&gt;0)),1,0)</f>
        <v>0</v>
      </c>
      <c r="R155" s="102">
        <f>IF(OR(AND(O152&gt;0,$F$6=$C$144,$N$6=O152),AND(ISBLANK(R154),R153&lt;$B$6,R153&gt;0,O152&gt;0)),1,0)</f>
        <v>0</v>
      </c>
      <c r="S155" s="101">
        <f>IF(OR(AND(S152&gt;0,$F$3=$C$144,$N$3=S152),AND(ISBLANK(S154),S153&lt;$B$3,S153&gt;0,S152&gt;0)),1,0)</f>
        <v>0</v>
      </c>
      <c r="T155" s="102">
        <f>IF(OR(AND(S152&gt;0,$F$4=$C$144,$N$4=S152),AND(ISBLANK(T154),T153&lt;$B$4,T153&gt;0,S152&gt;0)),1,0)</f>
        <v>0</v>
      </c>
      <c r="U155" s="102">
        <f>IF(OR(AND(S152&gt;0,$F$5=$C$144,$N$5=S152),AND(ISBLANK(U154),U153&lt;$B$5,U153&gt;0,S152&gt;0)),1,0)</f>
        <v>0</v>
      </c>
      <c r="V155" s="102">
        <f>IF(OR(AND(S152&gt;0,$F$6=$C$144,$N$6=S152),AND(ISBLANK(V154),V153&lt;$B$6,V153&gt;0,S152&gt;0)),1,0)</f>
        <v>0</v>
      </c>
      <c r="W155" s="64"/>
      <c r="X155" s="63"/>
      <c r="Y155" s="65"/>
      <c r="Z155" s="101">
        <f>IF(OR(AND(Z152&gt;0,$F$3=$Z$144,$N$3=Z152),AND(ISBLANK(Z154),Z153&lt;$B$3,Z153&gt;0,Z152&gt;0)),1,0)</f>
        <v>0</v>
      </c>
      <c r="AA155" s="102">
        <f>IF(OR(AND(Z152&gt;0,$F$4=$Z$144,$N$4=Z152),AND(ISBLANK(AA154),AA153&lt;$B$4,AA153&gt;0,Z152&gt;0)),1,0)</f>
        <v>0</v>
      </c>
      <c r="AB155" s="102">
        <f>IF(OR(AND(Z152&gt;0,$F$5=$Z$144,$N$5=Z152),AND(ISBLANK(AB154),AB153&lt;$B$5,AB153&gt;0,Z152&gt;0)),1,0)</f>
        <v>0</v>
      </c>
      <c r="AC155" s="102">
        <f>IF(OR(AND(Z152&gt;0,$F$6=$Z$144,$N$6=Z152),AND(ISBLANK(AC154),AC153&lt;$B$6,AC153&gt;0,Z152&gt;0)),1,0)</f>
        <v>0</v>
      </c>
      <c r="AD155" s="101">
        <f>IF(OR(AND(AD152&gt;0,$F$3=$Z$144,$N$3=AD152),AND(ISBLANK(AD154),AD153&lt;$B$3,AD153&gt;0,AD152&gt;0)),1,0)</f>
        <v>0</v>
      </c>
      <c r="AE155" s="102">
        <f>IF(OR(AND(AD152&gt;0,$F$4=$Z$144,$N$4=AD152),AND(ISBLANK(AE154),AE153&lt;$B$4,AE153&gt;0,AD152&gt;0)),1,0)</f>
        <v>0</v>
      </c>
      <c r="AF155" s="102">
        <f>IF(OR(AND(AD152&gt;0,$F$5=$Z$144,$N$5=AD152),AND(ISBLANK(AF154),AF153&lt;$B$5,AF153&gt;0,AD152&gt;0)),1,0)</f>
        <v>0</v>
      </c>
      <c r="AG155" s="102">
        <f>IF(OR(AND(AD152&gt;0,$F$6=$Z$144,$N$6=AD152),AND(ISBLANK(AG154),AG153&lt;$B$6,AG153&gt;0,AD152&gt;0)),1,0)</f>
        <v>0</v>
      </c>
      <c r="AH155" s="101">
        <f>IF(OR(AND(AH152&gt;0,$F$3=$Z$144,$N$3=AH152),AND(ISBLANK(AH154),AH153&lt;$B$3,AH153&gt;0,AH152&gt;0)),1,0)</f>
        <v>0</v>
      </c>
      <c r="AI155" s="102">
        <f>IF(OR(AND(AH152&gt;0,$F$4=$Z$144,$N$4=AH152),AND(ISBLANK(AI154),AI153&lt;$B$4,AI153&gt;0,AH152&gt;0)),1,0)</f>
        <v>0</v>
      </c>
      <c r="AJ155" s="102">
        <f>IF(OR(AND(AH152&gt;0,$F$5=$Z$144,$N$5=AH152),AND(ISBLANK(AJ154),AJ153&lt;$B$5,AJ153&gt;0,AH152&gt;0)),1,0)</f>
        <v>0</v>
      </c>
      <c r="AK155" s="102">
        <f>IF(OR(AND(AH152&gt;0,$F$6=$Z$144,$N$6=AH152),AND(ISBLANK(AK154),AK153&lt;$B$6,AK153&gt;0,AH152&gt;0)),1,0)</f>
        <v>0</v>
      </c>
      <c r="AL155" s="101">
        <f>IF(OR(AND(AL152&gt;0,$F$3=$Z$144,$N$3=AL152),AND(ISBLANK(AL154),AL153&lt;$B$3,AL153&gt;0,AL152&gt;0)),1,0)</f>
        <v>0</v>
      </c>
      <c r="AM155" s="102">
        <f>IF(OR(AND(AL152&gt;0,$F$4=$Z$144,$N$4=AL152),AND(ISBLANK(AM154),AM153&lt;$B$4,AM153&gt;0,AL152&gt;0)),1,0)</f>
        <v>0</v>
      </c>
      <c r="AN155" s="102">
        <f>IF(OR(AND(AL152&gt;0,$F$5=$Z$144,$N$5=AL152),AND(ISBLANK(AN154),AN153&lt;$B$5,AN153&gt;0,AL152&gt;0)),1,0)</f>
        <v>0</v>
      </c>
      <c r="AO155" s="102">
        <f>IF(OR(AND(AL152&gt;0,$F$6=$Z$144,$N$6=AL152),AND(ISBLANK(AO154),AO153&lt;$B$6,AO153&gt;0,AL152&gt;0)),1,0)</f>
        <v>0</v>
      </c>
      <c r="AP155" s="101">
        <f>IF(OR(AND(AP152&gt;0,$F$3=$Z$144,$N$3=AP152),AND(ISBLANK(AP154),AP153&lt;$B$3,AP153&gt;0,AP152&gt;0)),1,0)</f>
        <v>0</v>
      </c>
      <c r="AQ155" s="102">
        <f>IF(OR(AND(AP152&gt;0,$F$4=$Z$144,$N$4=AP152),AND(ISBLANK(AQ154),AQ153&lt;$B$4,AQ153&gt;0,AP152&gt;0)),1,0)</f>
        <v>0</v>
      </c>
      <c r="AR155" s="102">
        <f>IF(OR(AND(AP152&gt;0,$F$5=$Z$144,$N$5=AP152),AND(ISBLANK(AR154),AR153&lt;$B$5,AR153&gt;0,AP152&gt;0)),1,0)</f>
        <v>0</v>
      </c>
      <c r="AS155" s="102">
        <f>IF(OR(AND(AP152&gt;0,$F$6=$Z$144,$N$6=AP152),AND(ISBLANK(AS154),AS153&lt;$B$6,AS153&gt;0,AP152&gt;0)),1,0)</f>
        <v>0</v>
      </c>
      <c r="AT155" s="64"/>
      <c r="AV155" s="5"/>
      <c r="AW155" s="100">
        <f>IF(OR(AND(AW152&gt;0,$F$3=$AW$144,$N$3=AW152),AND(ISBLANK(AW154),AW153&lt;$B$3,AW153&gt;0,AW152&gt;0)),1,0)</f>
        <v>0</v>
      </c>
      <c r="AX155" s="97">
        <f>IF(OR(AND(AW152&gt;0,$F$4=$AW$144,$N$4=AW152),AND(ISBLANK(AX154),AX153&lt;$B$4,AX153&gt;0,AW152&gt;0)),1,0)</f>
        <v>0</v>
      </c>
      <c r="AY155" s="97">
        <f>IF(OR(AND(AW152&gt;0,$F$5=$AW$144,$N$5=AW152),AND(ISBLANK(AY154),AY153&lt;$B$5,AY153&gt;0,AW152&gt;0)),1,0)</f>
        <v>0</v>
      </c>
      <c r="AZ155" s="97">
        <f>IF(OR(AND(AW152&gt;0,$F$6=$AW$144,$N$6=AW152),AND(ISBLANK(AZ154),AZ153&lt;$B$6,AZ153&gt;0,AW152&gt;0)),1,0)</f>
        <v>0</v>
      </c>
      <c r="BA155" s="100">
        <f>IF(OR(AND(BA152&gt;0,$F$3=$AW$144,$N$3=BA152),AND(ISBLANK(BA154),BA153&lt;$B$3,BA153&gt;0,BA152&gt;0)),1,0)</f>
        <v>0</v>
      </c>
      <c r="BB155" s="97">
        <f>IF(OR(AND(BA152&gt;0,$F$4=$AW$144,$N$4=BA152),AND(ISBLANK(BB154),BB153&lt;$B$4,BB153&gt;0,BA152&gt;0)),1,0)</f>
        <v>0</v>
      </c>
      <c r="BC155" s="97">
        <f>IF(OR(AND(BA152&gt;0,$F$5=$AW$144,$N$5=BA152),AND(ISBLANK(BC154),BC153&lt;$B$5,BC153&gt;0,BA152&gt;0)),1,0)</f>
        <v>0</v>
      </c>
      <c r="BD155" s="97">
        <f>IF(OR(AND(BA152&gt;0,$F$6=$AW$144,$N$6=BA152),AND(ISBLANK(BD154),BD153&lt;$B$6,BD153&gt;0,BA152&gt;0)),1,0)</f>
        <v>0</v>
      </c>
      <c r="BE155" s="101">
        <f>IF(OR(AND(BE152&gt;0,$F$3=$AW$144,$N$3=BE152),AND(ISBLANK(BE154),BE153&lt;$B$3,BE153&gt;0,BE152&gt;0)),1,0)</f>
        <v>0</v>
      </c>
      <c r="BF155" s="102">
        <f>IF(OR(AND(BE152&gt;0,$F$4=$AW$144,$N$4=BE152),AND(ISBLANK(BF154),BF153&lt;$B$4,BF153&gt;0,BE152&gt;0)),1,0)</f>
        <v>0</v>
      </c>
      <c r="BG155" s="102">
        <f>IF(OR(AND(BE152&gt;0,$F$5=$AW$144,$N$5=BE152),AND(ISBLANK(BG154),BG153&lt;$B$5,BG153&gt;0,BE152&gt;0)),1,0)</f>
        <v>0</v>
      </c>
      <c r="BH155" s="102">
        <f>IF(OR(AND(BE152&gt;0,$F$6=$AW$144,$N$6=BE152),AND(ISBLANK(BH154),BH153&lt;$B$6,BH153&gt;0,BE152&gt;0)),1,0)</f>
        <v>0</v>
      </c>
      <c r="BI155" s="101">
        <f>IF(OR(AND(BI152&gt;0,$F$3=$AW$144,$N$3=BI152),AND(ISBLANK(BI154),BI153&lt;$B$3,BI153&gt;0,BI152&gt;0)),1,0)</f>
        <v>0</v>
      </c>
      <c r="BJ155" s="102">
        <f>IF(OR(AND(BI152&gt;0,$F$4=$AW$144,$N$4=BI152),AND(ISBLANK(BJ154),BJ153&lt;$B$4,BJ153&gt;0,BI152&gt;0)),1,0)</f>
        <v>0</v>
      </c>
      <c r="BK155" s="102">
        <f>IF(OR(AND(BI152&gt;0,$F$5=$AW$144,$N$5=BI152),AND(ISBLANK(BK154),BK153&lt;$B$5,BK153&gt;0,BI152&gt;0)),1,0)</f>
        <v>0</v>
      </c>
      <c r="BL155" s="102">
        <f>IF(OR(AND(BI152&gt;0,$F$6=$AW$144,$N$6=BI152),AND(ISBLANK(BL154),BL153&lt;$B$6,BL153&gt;0,BI152&gt;0)),1,0)</f>
        <v>0</v>
      </c>
      <c r="BM155" s="101">
        <f>IF(OR(AND(BM152&gt;0,$F$3=$AW$144,$N$3=BM152),AND(ISBLANK(BM154),BM153&lt;$B$3,BM153&gt;0,BM152&gt;0)),1,0)</f>
        <v>0</v>
      </c>
      <c r="BN155" s="102">
        <f>IF(OR(AND(BM152&gt;0,$F$4=$AW$144,$N$4=BM152),AND(ISBLANK(BN154),BN153&lt;$B$4,BN153&gt;0,BM152&gt;0)),1,0)</f>
        <v>0</v>
      </c>
      <c r="BO155" s="102">
        <f>IF(OR(AND(BM152&gt;0,$F$5=$AW$144,$N$5=BM152),AND(ISBLANK(BO154),BO153&lt;$B$5,BO153&gt;0,BM152&gt;0)),1,0)</f>
        <v>0</v>
      </c>
      <c r="BP155" s="102">
        <f>IF(OR(AND(BM152&gt;0,$F$6=$AW$144,$N$6=BM152),AND(ISBLANK(BP154),BP153&lt;$B$6,BP153&gt;0,BM152&gt;0)),1,0)</f>
        <v>0</v>
      </c>
      <c r="BQ155" s="8"/>
    </row>
    <row r="156" spans="2:69" s="6" customFormat="1">
      <c r="B156" s="115">
        <f>IF(OR(B144=2015,B144=2021,B144=2026,B144=2037,B144=2042,B144=2048,B144=2051),"Easter",0)</f>
        <v>0</v>
      </c>
      <c r="C156" s="96" t="str">
        <f>IF(C155&gt;0,"A","")</f>
        <v/>
      </c>
      <c r="D156" s="96" t="str">
        <f>IF(D155&gt;0,"B","")</f>
        <v/>
      </c>
      <c r="E156" s="96" t="str">
        <f>IF(E155&gt;0,"C","")</f>
        <v/>
      </c>
      <c r="F156" s="96" t="str">
        <f>IF(F155&gt;0,"D","")</f>
        <v/>
      </c>
      <c r="G156" s="95" t="str">
        <f>IF(G155&gt;0,"A","")</f>
        <v/>
      </c>
      <c r="H156" s="96" t="str">
        <f>IF(H155&gt;0,"B","")</f>
        <v/>
      </c>
      <c r="I156" s="96" t="str">
        <f>IF(I155&gt;0,"C","")</f>
        <v/>
      </c>
      <c r="J156" s="96" t="str">
        <f>IF(J155&gt;0,"D","")</f>
        <v/>
      </c>
      <c r="K156" s="95" t="str">
        <f>IF(K155&gt;0,"A","")</f>
        <v/>
      </c>
      <c r="L156" s="96" t="str">
        <f>IF(L155&gt;0,"B","")</f>
        <v/>
      </c>
      <c r="M156" s="96" t="str">
        <f>IF(M155&gt;0,"C","")</f>
        <v/>
      </c>
      <c r="N156" s="96" t="str">
        <f>IF(N155&gt;0,"D","")</f>
        <v/>
      </c>
      <c r="O156" s="95" t="str">
        <f>IF(O155&gt;0,"A","")</f>
        <v/>
      </c>
      <c r="P156" s="96" t="str">
        <f>IF(P155&gt;0,"B","")</f>
        <v/>
      </c>
      <c r="Q156" s="96" t="str">
        <f>IF(Q155&gt;0,"C","")</f>
        <v/>
      </c>
      <c r="R156" s="96" t="str">
        <f>IF(R155&gt;0,"D","")</f>
        <v/>
      </c>
      <c r="S156" s="95" t="str">
        <f>IF(S155&gt;0,"A","")</f>
        <v/>
      </c>
      <c r="T156" s="96" t="str">
        <f>IF(T155&gt;0,"B","")</f>
        <v/>
      </c>
      <c r="U156" s="96" t="str">
        <f>IF(U155&gt;0,"C","")</f>
        <v/>
      </c>
      <c r="V156" s="96" t="str">
        <f>IF(V155&gt;0,"D","")</f>
        <v/>
      </c>
      <c r="W156" s="64"/>
      <c r="X156" s="59"/>
      <c r="Y156" s="65"/>
      <c r="Z156" s="95" t="str">
        <f>IF(Z155&gt;0,"A","")</f>
        <v/>
      </c>
      <c r="AA156" s="96" t="str">
        <f>IF(AA155&gt;0,"B","")</f>
        <v/>
      </c>
      <c r="AB156" s="96" t="str">
        <f>IF(AB155&gt;0,"C","")</f>
        <v/>
      </c>
      <c r="AC156" s="96" t="str">
        <f>IF(AC155&gt;0,"D","")</f>
        <v/>
      </c>
      <c r="AD156" s="95" t="str">
        <f>IF(AD155&gt;0,"A","")</f>
        <v/>
      </c>
      <c r="AE156" s="96" t="str">
        <f>IF(AE155&gt;0,"B","")</f>
        <v/>
      </c>
      <c r="AF156" s="96" t="str">
        <f>IF(AF155&gt;0,"C","")</f>
        <v/>
      </c>
      <c r="AG156" s="96" t="str">
        <f>IF(AG155&gt;0,"D","")</f>
        <v/>
      </c>
      <c r="AH156" s="95" t="str">
        <f>IF(AH155&gt;0,"A","")</f>
        <v/>
      </c>
      <c r="AI156" s="96" t="str">
        <f>IF(AI155&gt;0,"B","")</f>
        <v/>
      </c>
      <c r="AJ156" s="96" t="str">
        <f>IF(AJ155&gt;0,"C","")</f>
        <v/>
      </c>
      <c r="AK156" s="96" t="str">
        <f>IF(AK155&gt;0,"D","")</f>
        <v/>
      </c>
      <c r="AL156" s="95" t="str">
        <f>IF(AL155&gt;0,"A","")</f>
        <v/>
      </c>
      <c r="AM156" s="96" t="str">
        <f>IF(AM155&gt;0,"B","")</f>
        <v/>
      </c>
      <c r="AN156" s="96" t="str">
        <f>IF(AN155&gt;0,"C","")</f>
        <v/>
      </c>
      <c r="AO156" s="96" t="str">
        <f>IF(AO155&gt;0,"D","")</f>
        <v/>
      </c>
      <c r="AP156" s="95" t="str">
        <f>IF(AP155&gt;0,"A","")</f>
        <v/>
      </c>
      <c r="AQ156" s="96" t="str">
        <f>IF(AQ155&gt;0,"B","")</f>
        <v/>
      </c>
      <c r="AR156" s="96" t="str">
        <f>IF(AR155&gt;0,"C","")</f>
        <v/>
      </c>
      <c r="AS156" s="96" t="str">
        <f>IF(AS155&gt;0,"D","")</f>
        <v/>
      </c>
      <c r="AT156" s="64"/>
      <c r="AV156" s="5"/>
      <c r="AW156" s="93" t="str">
        <f>IF(AW155&gt;0,"A","")</f>
        <v/>
      </c>
      <c r="AX156" s="94" t="str">
        <f>IF(AX155&gt;0,"B","")</f>
        <v/>
      </c>
      <c r="AY156" s="94" t="str">
        <f>IF(AY155&gt;0,"C","")</f>
        <v/>
      </c>
      <c r="AZ156" s="94" t="str">
        <f>IF(AZ155&gt;0,"D","")</f>
        <v/>
      </c>
      <c r="BA156" s="93" t="str">
        <f>IF(BA155&gt;0,"A","")</f>
        <v/>
      </c>
      <c r="BB156" s="94" t="str">
        <f>IF(BB155&gt;0,"B","")</f>
        <v/>
      </c>
      <c r="BC156" s="94" t="str">
        <f>IF(BC155&gt;0,"C","")</f>
        <v/>
      </c>
      <c r="BD156" s="94" t="str">
        <f>IF(BD155&gt;0,"D","")</f>
        <v/>
      </c>
      <c r="BE156" s="95" t="str">
        <f>IF(BE155&gt;0,"A","")</f>
        <v/>
      </c>
      <c r="BF156" s="96" t="str">
        <f>IF(BF155&gt;0,"B","")</f>
        <v/>
      </c>
      <c r="BG156" s="96" t="str">
        <f>IF(BG155&gt;0,"C","")</f>
        <v/>
      </c>
      <c r="BH156" s="96" t="str">
        <f>IF(BH155&gt;0,"D","")</f>
        <v/>
      </c>
      <c r="BI156" s="95" t="str">
        <f>IF(BI155&gt;0,"A","")</f>
        <v/>
      </c>
      <c r="BJ156" s="96" t="str">
        <f>IF(BJ155&gt;0,"B","")</f>
        <v/>
      </c>
      <c r="BK156" s="96" t="str">
        <f>IF(BK155&gt;0,"C","")</f>
        <v/>
      </c>
      <c r="BL156" s="96" t="str">
        <f>IF(BL155&gt;0,"D","")</f>
        <v/>
      </c>
      <c r="BM156" s="95" t="str">
        <f>IF(BM155&gt;0,"A","")</f>
        <v/>
      </c>
      <c r="BN156" s="96" t="str">
        <f>IF(BN155&gt;0,"B","")</f>
        <v/>
      </c>
      <c r="BO156" s="96" t="str">
        <f>IF(BO155&gt;0,"C","")</f>
        <v/>
      </c>
      <c r="BP156" s="96" t="str">
        <f>IF(BP155&gt;0,"D","")</f>
        <v/>
      </c>
      <c r="BQ156" s="8"/>
    </row>
    <row r="157" spans="2:69">
      <c r="B157" s="75"/>
      <c r="C157" s="103">
        <f t="shared" ref="C157:L157" si="148">C155+C153</f>
        <v>0</v>
      </c>
      <c r="D157" s="103">
        <f t="shared" si="148"/>
        <v>0</v>
      </c>
      <c r="E157" s="103">
        <f t="shared" si="148"/>
        <v>0</v>
      </c>
      <c r="F157" s="104">
        <f t="shared" si="148"/>
        <v>0</v>
      </c>
      <c r="G157" s="103">
        <f t="shared" si="148"/>
        <v>0</v>
      </c>
      <c r="H157" s="103">
        <f t="shared" si="148"/>
        <v>0</v>
      </c>
      <c r="I157" s="103">
        <f t="shared" si="148"/>
        <v>0</v>
      </c>
      <c r="J157" s="104">
        <f t="shared" si="148"/>
        <v>0</v>
      </c>
      <c r="K157" s="103">
        <f t="shared" si="148"/>
        <v>0</v>
      </c>
      <c r="L157" s="103">
        <f t="shared" si="148"/>
        <v>0</v>
      </c>
      <c r="M157" s="103">
        <f t="shared" ref="M157:V157" si="149">M155+M153</f>
        <v>0</v>
      </c>
      <c r="N157" s="104">
        <f t="shared" si="149"/>
        <v>0</v>
      </c>
      <c r="O157" s="103">
        <f t="shared" si="149"/>
        <v>0</v>
      </c>
      <c r="P157" s="103">
        <f t="shared" si="149"/>
        <v>0</v>
      </c>
      <c r="Q157" s="103">
        <f t="shared" si="149"/>
        <v>0</v>
      </c>
      <c r="R157" s="104">
        <f t="shared" si="149"/>
        <v>0</v>
      </c>
      <c r="S157" s="103">
        <f t="shared" si="149"/>
        <v>0</v>
      </c>
      <c r="T157" s="103">
        <f t="shared" si="149"/>
        <v>0</v>
      </c>
      <c r="U157" s="103">
        <f t="shared" si="149"/>
        <v>0</v>
      </c>
      <c r="V157" s="103">
        <f t="shared" si="149"/>
        <v>0</v>
      </c>
      <c r="W157" s="64"/>
      <c r="X157" s="63"/>
      <c r="Y157" s="65"/>
      <c r="Z157" s="103">
        <f t="shared" ref="Z157:AI157" si="150">Z155+Z153</f>
        <v>0</v>
      </c>
      <c r="AA157" s="103">
        <f t="shared" si="150"/>
        <v>0</v>
      </c>
      <c r="AB157" s="103">
        <f t="shared" si="150"/>
        <v>0</v>
      </c>
      <c r="AC157" s="104">
        <f t="shared" si="150"/>
        <v>0</v>
      </c>
      <c r="AD157" s="103">
        <f t="shared" si="150"/>
        <v>0</v>
      </c>
      <c r="AE157" s="103">
        <f t="shared" si="150"/>
        <v>0</v>
      </c>
      <c r="AF157" s="103">
        <f t="shared" si="150"/>
        <v>0</v>
      </c>
      <c r="AG157" s="104">
        <f t="shared" si="150"/>
        <v>0</v>
      </c>
      <c r="AH157" s="103">
        <f t="shared" si="150"/>
        <v>0</v>
      </c>
      <c r="AI157" s="103">
        <f t="shared" si="150"/>
        <v>0</v>
      </c>
      <c r="AJ157" s="103">
        <f t="shared" ref="AJ157:AS157" si="151">AJ155+AJ153</f>
        <v>0</v>
      </c>
      <c r="AK157" s="104">
        <f t="shared" si="151"/>
        <v>0</v>
      </c>
      <c r="AL157" s="103">
        <f t="shared" si="151"/>
        <v>0</v>
      </c>
      <c r="AM157" s="103">
        <f t="shared" si="151"/>
        <v>0</v>
      </c>
      <c r="AN157" s="103">
        <f t="shared" si="151"/>
        <v>0</v>
      </c>
      <c r="AO157" s="104">
        <f t="shared" si="151"/>
        <v>0</v>
      </c>
      <c r="AP157" s="103">
        <f t="shared" si="151"/>
        <v>0</v>
      </c>
      <c r="AQ157" s="103">
        <f t="shared" si="151"/>
        <v>0</v>
      </c>
      <c r="AR157" s="103">
        <f t="shared" si="151"/>
        <v>0</v>
      </c>
      <c r="AS157" s="103">
        <f t="shared" si="151"/>
        <v>0</v>
      </c>
      <c r="AT157" s="64"/>
      <c r="AV157" s="5"/>
      <c r="AW157" s="98">
        <f t="shared" ref="AW157:BF157" si="152">AW155+AW153</f>
        <v>0</v>
      </c>
      <c r="AX157" s="98">
        <f t="shared" si="152"/>
        <v>0</v>
      </c>
      <c r="AY157" s="98">
        <f t="shared" si="152"/>
        <v>0</v>
      </c>
      <c r="AZ157" s="99">
        <f t="shared" si="152"/>
        <v>0</v>
      </c>
      <c r="BA157" s="98">
        <f t="shared" si="152"/>
        <v>0</v>
      </c>
      <c r="BB157" s="98">
        <f t="shared" si="152"/>
        <v>0</v>
      </c>
      <c r="BC157" s="98">
        <f t="shared" si="152"/>
        <v>0</v>
      </c>
      <c r="BD157" s="99">
        <f t="shared" si="152"/>
        <v>0</v>
      </c>
      <c r="BE157" s="103">
        <f t="shared" si="152"/>
        <v>0</v>
      </c>
      <c r="BF157" s="103">
        <f t="shared" si="152"/>
        <v>0</v>
      </c>
      <c r="BG157" s="103">
        <f t="shared" ref="BG157:BP157" si="153">BG155+BG153</f>
        <v>0</v>
      </c>
      <c r="BH157" s="104">
        <f t="shared" si="153"/>
        <v>0</v>
      </c>
      <c r="BI157" s="103">
        <f t="shared" si="153"/>
        <v>0</v>
      </c>
      <c r="BJ157" s="103">
        <f t="shared" si="153"/>
        <v>0</v>
      </c>
      <c r="BK157" s="103">
        <f t="shared" si="153"/>
        <v>0</v>
      </c>
      <c r="BL157" s="104">
        <f t="shared" si="153"/>
        <v>0</v>
      </c>
      <c r="BM157" s="103">
        <f t="shared" si="153"/>
        <v>0</v>
      </c>
      <c r="BN157" s="103">
        <f t="shared" si="153"/>
        <v>0</v>
      </c>
      <c r="BO157" s="103">
        <f t="shared" si="153"/>
        <v>0</v>
      </c>
      <c r="BP157" s="103">
        <f t="shared" si="153"/>
        <v>0</v>
      </c>
      <c r="BQ157" s="8"/>
    </row>
    <row r="158" spans="2:69">
      <c r="B158" s="86">
        <f>W152+1</f>
        <v>8</v>
      </c>
      <c r="C158" s="90">
        <f>B158+1</f>
        <v>9</v>
      </c>
      <c r="D158" s="56"/>
      <c r="E158" s="56"/>
      <c r="F158" s="57"/>
      <c r="G158" s="90">
        <f>C158+1</f>
        <v>10</v>
      </c>
      <c r="H158" s="56"/>
      <c r="I158" s="56"/>
      <c r="J158" s="57"/>
      <c r="K158" s="90">
        <f>G158+1</f>
        <v>11</v>
      </c>
      <c r="L158" s="56"/>
      <c r="M158" s="56"/>
      <c r="N158" s="57"/>
      <c r="O158" s="90">
        <f>K158+1</f>
        <v>12</v>
      </c>
      <c r="P158" s="56"/>
      <c r="Q158" s="56"/>
      <c r="R158" s="57"/>
      <c r="S158" s="90">
        <f>O158+1</f>
        <v>13</v>
      </c>
      <c r="T158" s="56"/>
      <c r="U158" s="56"/>
      <c r="V158" s="56"/>
      <c r="W158" s="112">
        <f>S158+1</f>
        <v>14</v>
      </c>
      <c r="X158" s="63"/>
      <c r="Y158" s="113">
        <f>AT152+1</f>
        <v>8</v>
      </c>
      <c r="Z158" s="90">
        <f>Y158+1</f>
        <v>9</v>
      </c>
      <c r="AA158" s="56"/>
      <c r="AB158" s="56"/>
      <c r="AC158" s="57"/>
      <c r="AD158" s="90">
        <f>Z158+1</f>
        <v>10</v>
      </c>
      <c r="AE158" s="56"/>
      <c r="AF158" s="56"/>
      <c r="AG158" s="57"/>
      <c r="AH158" s="90">
        <f>AD158+1</f>
        <v>11</v>
      </c>
      <c r="AI158" s="56"/>
      <c r="AJ158" s="56"/>
      <c r="AK158" s="57"/>
      <c r="AL158" s="90">
        <f>AH158+1</f>
        <v>12</v>
      </c>
      <c r="AM158" s="56"/>
      <c r="AN158" s="56"/>
      <c r="AO158" s="57"/>
      <c r="AP158" s="90">
        <f>AL158+1</f>
        <v>13</v>
      </c>
      <c r="AQ158" s="56"/>
      <c r="AR158" s="56"/>
      <c r="AS158" s="56"/>
      <c r="AT158" s="112">
        <f>AP158+1</f>
        <v>14</v>
      </c>
      <c r="AV158" s="86">
        <f>BQ152+1</f>
        <v>8</v>
      </c>
      <c r="AW158" s="88">
        <f>AV158+1</f>
        <v>9</v>
      </c>
      <c r="AX158" s="3"/>
      <c r="AY158" s="3"/>
      <c r="AZ158" s="20"/>
      <c r="BA158" s="88">
        <f>AW158+1</f>
        <v>10</v>
      </c>
      <c r="BB158" s="3"/>
      <c r="BC158" s="3"/>
      <c r="BD158" s="20"/>
      <c r="BE158" s="88">
        <f>BA158+1</f>
        <v>11</v>
      </c>
      <c r="BF158" s="3"/>
      <c r="BG158" s="3"/>
      <c r="BH158" s="20"/>
      <c r="BI158" s="90">
        <f>BE158+1</f>
        <v>12</v>
      </c>
      <c r="BJ158" s="56"/>
      <c r="BK158" s="56"/>
      <c r="BL158" s="57"/>
      <c r="BM158" s="90">
        <f>BI158+1</f>
        <v>13</v>
      </c>
      <c r="BN158" s="56"/>
      <c r="BO158" s="56"/>
      <c r="BP158" s="56"/>
      <c r="BQ158" s="89">
        <f>BM158+1</f>
        <v>14</v>
      </c>
    </row>
    <row r="159" spans="2:69" hidden="1">
      <c r="B159" s="5"/>
      <c r="C159" s="96">
        <f>S155+S153</f>
        <v>0</v>
      </c>
      <c r="D159" s="96">
        <f>T155+T153</f>
        <v>0</v>
      </c>
      <c r="E159" s="96">
        <f>U155+U153</f>
        <v>0</v>
      </c>
      <c r="F159" s="96">
        <f>V155+V153</f>
        <v>0</v>
      </c>
      <c r="G159" s="105">
        <f t="shared" ref="G159:V159" si="154">C161+C159</f>
        <v>0</v>
      </c>
      <c r="H159" s="106">
        <f t="shared" si="154"/>
        <v>0</v>
      </c>
      <c r="I159" s="106">
        <f t="shared" si="154"/>
        <v>0</v>
      </c>
      <c r="J159" s="106">
        <f t="shared" si="154"/>
        <v>0</v>
      </c>
      <c r="K159" s="105">
        <f t="shared" si="154"/>
        <v>0</v>
      </c>
      <c r="L159" s="106">
        <f t="shared" si="154"/>
        <v>0</v>
      </c>
      <c r="M159" s="106">
        <f t="shared" si="154"/>
        <v>0</v>
      </c>
      <c r="N159" s="106">
        <f t="shared" si="154"/>
        <v>0</v>
      </c>
      <c r="O159" s="105">
        <f t="shared" si="154"/>
        <v>0</v>
      </c>
      <c r="P159" s="106">
        <f t="shared" si="154"/>
        <v>0</v>
      </c>
      <c r="Q159" s="106">
        <f t="shared" si="154"/>
        <v>0</v>
      </c>
      <c r="R159" s="106">
        <f t="shared" si="154"/>
        <v>0</v>
      </c>
      <c r="S159" s="105">
        <f t="shared" si="154"/>
        <v>0</v>
      </c>
      <c r="T159" s="106">
        <f t="shared" si="154"/>
        <v>0</v>
      </c>
      <c r="U159" s="106">
        <f t="shared" si="154"/>
        <v>0</v>
      </c>
      <c r="V159" s="106">
        <f t="shared" si="154"/>
        <v>0</v>
      </c>
      <c r="W159" s="64"/>
      <c r="X159" s="63"/>
      <c r="Y159" s="65"/>
      <c r="Z159" s="96">
        <f>AP155+AP153</f>
        <v>0</v>
      </c>
      <c r="AA159" s="96">
        <f>AQ155+AQ153</f>
        <v>0</v>
      </c>
      <c r="AB159" s="96">
        <f>AR155+AR153</f>
        <v>0</v>
      </c>
      <c r="AC159" s="96">
        <f>AS155+AS153</f>
        <v>0</v>
      </c>
      <c r="AD159" s="105">
        <f t="shared" ref="AD159:AS159" si="155">Z161+Z159</f>
        <v>0</v>
      </c>
      <c r="AE159" s="106">
        <f t="shared" si="155"/>
        <v>0</v>
      </c>
      <c r="AF159" s="106">
        <f t="shared" si="155"/>
        <v>0</v>
      </c>
      <c r="AG159" s="106">
        <f t="shared" si="155"/>
        <v>0</v>
      </c>
      <c r="AH159" s="105">
        <f t="shared" si="155"/>
        <v>0</v>
      </c>
      <c r="AI159" s="106">
        <f t="shared" si="155"/>
        <v>0</v>
      </c>
      <c r="AJ159" s="106">
        <f t="shared" si="155"/>
        <v>0</v>
      </c>
      <c r="AK159" s="106">
        <f t="shared" si="155"/>
        <v>0</v>
      </c>
      <c r="AL159" s="105">
        <f t="shared" si="155"/>
        <v>0</v>
      </c>
      <c r="AM159" s="106">
        <f t="shared" si="155"/>
        <v>0</v>
      </c>
      <c r="AN159" s="106">
        <f t="shared" si="155"/>
        <v>0</v>
      </c>
      <c r="AO159" s="106">
        <f t="shared" si="155"/>
        <v>0</v>
      </c>
      <c r="AP159" s="105">
        <f t="shared" si="155"/>
        <v>0</v>
      </c>
      <c r="AQ159" s="106">
        <f t="shared" si="155"/>
        <v>0</v>
      </c>
      <c r="AR159" s="106">
        <f t="shared" si="155"/>
        <v>0</v>
      </c>
      <c r="AS159" s="106">
        <f t="shared" si="155"/>
        <v>0</v>
      </c>
      <c r="AT159" s="64"/>
      <c r="AV159" s="5"/>
      <c r="AW159" s="94">
        <f>BM155+BM153</f>
        <v>0</v>
      </c>
      <c r="AX159" s="94">
        <f>BN155+BN153</f>
        <v>0</v>
      </c>
      <c r="AY159" s="94">
        <f>BO155+BO153</f>
        <v>0</v>
      </c>
      <c r="AZ159" s="94">
        <f>BP155+BP153</f>
        <v>0</v>
      </c>
      <c r="BA159" s="91">
        <f t="shared" ref="BA159:BP159" si="156">AW161+AW159</f>
        <v>0</v>
      </c>
      <c r="BB159" s="92">
        <f t="shared" si="156"/>
        <v>0</v>
      </c>
      <c r="BC159" s="92">
        <f t="shared" si="156"/>
        <v>0</v>
      </c>
      <c r="BD159" s="92">
        <f t="shared" si="156"/>
        <v>0</v>
      </c>
      <c r="BE159" s="91">
        <f t="shared" si="156"/>
        <v>0</v>
      </c>
      <c r="BF159" s="92">
        <f t="shared" si="156"/>
        <v>0</v>
      </c>
      <c r="BG159" s="92">
        <f t="shared" si="156"/>
        <v>0</v>
      </c>
      <c r="BH159" s="92">
        <f t="shared" si="156"/>
        <v>0</v>
      </c>
      <c r="BI159" s="105">
        <f t="shared" si="156"/>
        <v>0</v>
      </c>
      <c r="BJ159" s="106">
        <f t="shared" si="156"/>
        <v>0</v>
      </c>
      <c r="BK159" s="106">
        <f t="shared" si="156"/>
        <v>0</v>
      </c>
      <c r="BL159" s="106">
        <f t="shared" si="156"/>
        <v>0</v>
      </c>
      <c r="BM159" s="105">
        <f t="shared" si="156"/>
        <v>0</v>
      </c>
      <c r="BN159" s="106">
        <f t="shared" si="156"/>
        <v>0</v>
      </c>
      <c r="BO159" s="106">
        <f t="shared" si="156"/>
        <v>0</v>
      </c>
      <c r="BP159" s="106">
        <f t="shared" si="156"/>
        <v>0</v>
      </c>
      <c r="BQ159" s="8"/>
    </row>
    <row r="160" spans="2:69">
      <c r="B160" s="5"/>
      <c r="C160" s="58"/>
      <c r="D160" s="59"/>
      <c r="E160" s="59"/>
      <c r="F160" s="60"/>
      <c r="G160" s="58"/>
      <c r="H160" s="59"/>
      <c r="I160" s="59"/>
      <c r="J160" s="60"/>
      <c r="K160" s="58"/>
      <c r="L160" s="59"/>
      <c r="M160" s="59"/>
      <c r="N160" s="60"/>
      <c r="O160" s="58"/>
      <c r="P160" s="59"/>
      <c r="Q160" s="59"/>
      <c r="R160" s="60"/>
      <c r="S160" s="58"/>
      <c r="T160" s="59"/>
      <c r="U160" s="59"/>
      <c r="V160" s="59"/>
      <c r="W160" s="64"/>
      <c r="X160" s="63"/>
      <c r="Y160" s="65"/>
      <c r="Z160" s="58"/>
      <c r="AA160" s="59"/>
      <c r="AB160" s="59"/>
      <c r="AC160" s="60"/>
      <c r="AD160" s="58"/>
      <c r="AE160" s="59"/>
      <c r="AF160" s="59"/>
      <c r="AG160" s="60"/>
      <c r="AH160" s="58"/>
      <c r="AI160" s="59"/>
      <c r="AJ160" s="59"/>
      <c r="AK160" s="60"/>
      <c r="AL160" s="58"/>
      <c r="AM160" s="59"/>
      <c r="AN160" s="59"/>
      <c r="AO160" s="60"/>
      <c r="AP160" s="58"/>
      <c r="AQ160" s="59"/>
      <c r="AR160" s="59"/>
      <c r="AS160" s="59"/>
      <c r="AT160" s="64"/>
      <c r="AV160" s="5"/>
      <c r="AW160" s="18"/>
      <c r="AX160" s="6"/>
      <c r="AY160" s="6"/>
      <c r="AZ160" s="19"/>
      <c r="BA160" s="18"/>
      <c r="BB160" s="6"/>
      <c r="BC160" s="6"/>
      <c r="BD160" s="19"/>
      <c r="BE160" s="18"/>
      <c r="BF160" s="6"/>
      <c r="BG160" s="6"/>
      <c r="BH160" s="19"/>
      <c r="BI160" s="58"/>
      <c r="BJ160" s="59"/>
      <c r="BK160" s="59"/>
      <c r="BL160" s="60"/>
      <c r="BM160" s="58"/>
      <c r="BN160" s="59"/>
      <c r="BO160" s="59"/>
      <c r="BP160" s="59"/>
      <c r="BQ160" s="8"/>
    </row>
    <row r="161" spans="2:69" hidden="1">
      <c r="B161" s="5"/>
      <c r="C161" s="101">
        <f>IF(OR(AND(C158&gt;0,$F$3=$C$144,$N$3=C158),AND(ISBLANK(C160),C159&lt;$B$3,C159&gt;0,C158&gt;0)),1,0)</f>
        <v>0</v>
      </c>
      <c r="D161" s="102">
        <f>IF(OR(AND(C158&gt;0,$F$4=$C$144,$N$4=C158),AND(ISBLANK(D160),D159&lt;$B$4,D159&gt;0,C158&gt;0)),1,0)</f>
        <v>0</v>
      </c>
      <c r="E161" s="102">
        <f>IF(OR(AND(C158&gt;0,$F$5=$C$144,$N$5=C158),AND(ISBLANK(E160),E159&lt;$B$5,E159&gt;0,C158&gt;0)),1,0)</f>
        <v>0</v>
      </c>
      <c r="F161" s="102">
        <f>IF(OR(AND(C158&gt;0,$F$6=$C$144,$N$6=C158),AND(ISBLANK(F160),F159&lt;$B$6,F159&gt;0,C158&gt;0)),1,0)</f>
        <v>0</v>
      </c>
      <c r="G161" s="101">
        <f>IF(OR(AND(G158&gt;0,$F$3=$C$144,$N$3=G158),AND(ISBLANK(G160),G159&lt;$B$3,G159&gt;0,G158&gt;0)),1,0)</f>
        <v>0</v>
      </c>
      <c r="H161" s="102">
        <f>IF(OR(AND(G158&gt;0,$F$4=$C$144,$N$4=G158),AND(ISBLANK(H160),H159&lt;$B$4,H159&gt;0,G158&gt;0)),1,0)</f>
        <v>0</v>
      </c>
      <c r="I161" s="102">
        <f>IF(OR(AND(G158&gt;0,$F$5=$C$144,$N$5=G158),AND(ISBLANK(I160),I159&lt;$B$5,I159&gt;0,G158&gt;0)),1,0)</f>
        <v>0</v>
      </c>
      <c r="J161" s="102">
        <f>IF(OR(AND(G158&gt;0,$F$6=$C$144,$N$6=G158),AND(ISBLANK(J160),J159&lt;$B$6,J159&gt;0,G158&gt;0)),1,0)</f>
        <v>0</v>
      </c>
      <c r="K161" s="101">
        <f>IF(OR(AND(K158&gt;0,$F$3=$C$144,$N$3=K158),AND(ISBLANK(K160),K159&lt;$B$3,K159&gt;0,K158&gt;0)),1,0)</f>
        <v>0</v>
      </c>
      <c r="L161" s="102">
        <f>IF(OR(AND(K158&gt;0,$F$4=$C$144,$N$4=K158),AND(ISBLANK(L160),L159&lt;$B$4,L159&gt;0,K158&gt;0)),1,0)</f>
        <v>0</v>
      </c>
      <c r="M161" s="102">
        <f>IF(OR(AND(K158&gt;0,$F$5=$C$144,$N$5=K158),AND(ISBLANK(M160),M159&lt;$B$5,M159&gt;0,K158&gt;0)),1,0)</f>
        <v>0</v>
      </c>
      <c r="N161" s="102">
        <f>IF(OR(AND(K158&gt;0,$F$6=$C$144,$N$6=K158),AND(ISBLANK(N160),N159&lt;$B$6,N159&gt;0,K158&gt;0)),1,0)</f>
        <v>0</v>
      </c>
      <c r="O161" s="101">
        <f>IF(OR(AND(O158&gt;0,$F$3=$C$144,$N$3=O158),AND(ISBLANK(O160),O159&lt;$B$3,O159&gt;0,O158&gt;0)),1,0)</f>
        <v>0</v>
      </c>
      <c r="P161" s="102">
        <f>IF(OR(AND(O158&gt;0,$F$4=$C$144,$N$4=O158),AND(ISBLANK(P160),P159&lt;$B$4,P159&gt;0,O158&gt;0)),1,0)</f>
        <v>0</v>
      </c>
      <c r="Q161" s="102">
        <f>IF(OR(AND(O158&gt;0,$F$5=$C$144,$N$5=O158),AND(ISBLANK(Q160),Q159&lt;$B$5,Q159&gt;0,O158&gt;0)),1,0)</f>
        <v>0</v>
      </c>
      <c r="R161" s="102">
        <f>IF(OR(AND(O158&gt;0,$F$6=$C$144,$N$6=O158),AND(ISBLANK(R160),R159&lt;$B$6,R159&gt;0,O158&gt;0)),1,0)</f>
        <v>0</v>
      </c>
      <c r="S161" s="101">
        <f>IF(OR(AND(S158&gt;0,$F$3=$C$144,$N$3=S158),AND(ISBLANK(S160),S159&lt;$B$3,S159&gt;0,S158&gt;0)),1,0)</f>
        <v>0</v>
      </c>
      <c r="T161" s="102">
        <f>IF(OR(AND(S158&gt;0,$F$4=$C$144,$N$4=S158),AND(ISBLANK(T160),T159&lt;$B$4,T159&gt;0,S158&gt;0)),1,0)</f>
        <v>0</v>
      </c>
      <c r="U161" s="102">
        <f>IF(OR(AND(S158&gt;0,$F$5=$C$144,$N$5=S158),AND(ISBLANK(U160),U159&lt;$B$5,U159&gt;0,S158&gt;0)),1,0)</f>
        <v>0</v>
      </c>
      <c r="V161" s="102">
        <f>IF(OR(AND(S158&gt;0,$F$6=$C$144,$N$6=S158),AND(ISBLANK(V160),V159&lt;$B$6,V159&gt;0,S158&gt;0)),1,0)</f>
        <v>0</v>
      </c>
      <c r="W161" s="64"/>
      <c r="X161" s="63"/>
      <c r="Y161" s="65"/>
      <c r="Z161" s="101">
        <f>IF(OR(AND(Z158&gt;0,$F$3=$Z$144,$N$3=Z158),AND(ISBLANK(Z160),Z159&lt;$B$3,Z159&gt;0,Z158&gt;0)),1,0)</f>
        <v>0</v>
      </c>
      <c r="AA161" s="102">
        <f>IF(OR(AND(Z158&gt;0,$F$4=$Z$144,$N$4=Z158),AND(ISBLANK(AA160),AA159&lt;$B$4,AA159&gt;0,Z158&gt;0)),1,0)</f>
        <v>0</v>
      </c>
      <c r="AB161" s="102">
        <f>IF(OR(AND(Z158&gt;0,$F$5=$Z$144,$N$5=Z158),AND(ISBLANK(AB160),AB159&lt;$B$5,AB159&gt;0,Z158&gt;0)),1,0)</f>
        <v>0</v>
      </c>
      <c r="AC161" s="102">
        <f>IF(OR(AND(Z158&gt;0,$F$6=$Z$144,$N$6=Z158),AND(ISBLANK(AC160),AC159&lt;$B$6,AC159&gt;0,Z158&gt;0)),1,0)</f>
        <v>0</v>
      </c>
      <c r="AD161" s="101">
        <f>IF(OR(AND(AD158&gt;0,$F$3=$Z$144,$N$3=AD158),AND(ISBLANK(AD160),AD159&lt;$B$3,AD159&gt;0,AD158&gt;0)),1,0)</f>
        <v>0</v>
      </c>
      <c r="AE161" s="102">
        <f>IF(OR(AND(AD158&gt;0,$F$4=$Z$144,$N$4=AD158),AND(ISBLANK(AE160),AE159&lt;$B$4,AE159&gt;0,AD158&gt;0)),1,0)</f>
        <v>0</v>
      </c>
      <c r="AF161" s="102">
        <f>IF(OR(AND(AD158&gt;0,$F$5=$Z$144,$N$5=AD158),AND(ISBLANK(AF160),AF159&lt;$B$5,AF159&gt;0,AD158&gt;0)),1,0)</f>
        <v>0</v>
      </c>
      <c r="AG161" s="102">
        <f>IF(OR(AND(AD158&gt;0,$F$6=$Z$144,$N$6=AD158),AND(ISBLANK(AG160),AG159&lt;$B$6,AG159&gt;0,AD158&gt;0)),1,0)</f>
        <v>0</v>
      </c>
      <c r="AH161" s="101">
        <f>IF(OR(AND(AH158&gt;0,$F$3=$Z$144,$N$3=AH158),AND(ISBLANK(AH160),AH159&lt;$B$3,AH159&gt;0,AH158&gt;0)),1,0)</f>
        <v>0</v>
      </c>
      <c r="AI161" s="102">
        <f>IF(OR(AND(AH158&gt;0,$F$4=$Z$144,$N$4=AH158),AND(ISBLANK(AI160),AI159&lt;$B$4,AI159&gt;0,AH158&gt;0)),1,0)</f>
        <v>0</v>
      </c>
      <c r="AJ161" s="102">
        <f>IF(OR(AND(AH158&gt;0,$F$5=$Z$144,$N$5=AH158),AND(ISBLANK(AJ160),AJ159&lt;$B$5,AJ159&gt;0,AH158&gt;0)),1,0)</f>
        <v>0</v>
      </c>
      <c r="AK161" s="102">
        <f>IF(OR(AND(AH158&gt;0,$F$6=$Z$144,$N$6=AH158),AND(ISBLANK(AK160),AK159&lt;$B$6,AK159&gt;0,AH158&gt;0)),1,0)</f>
        <v>0</v>
      </c>
      <c r="AL161" s="101">
        <f>IF(OR(AND(AL158&gt;0,$F$3=$Z$144,$N$3=AL158),AND(ISBLANK(AL160),AL159&lt;$B$3,AL159&gt;0,AL158&gt;0)),1,0)</f>
        <v>0</v>
      </c>
      <c r="AM161" s="102">
        <f>IF(OR(AND(AL158&gt;0,$F$4=$Z$144,$N$4=AL158),AND(ISBLANK(AM160),AM159&lt;$B$4,AM159&gt;0,AL158&gt;0)),1,0)</f>
        <v>0</v>
      </c>
      <c r="AN161" s="102">
        <f>IF(OR(AND(AL158&gt;0,$F$5=$Z$144,$N$5=AL158),AND(ISBLANK(AN160),AN159&lt;$B$5,AN159&gt;0,AL158&gt;0)),1,0)</f>
        <v>0</v>
      </c>
      <c r="AO161" s="102">
        <f>IF(OR(AND(AL158&gt;0,$F$6=$Z$144,$N$6=AL158),AND(ISBLANK(AO160),AO159&lt;$B$6,AO159&gt;0,AL158&gt;0)),1,0)</f>
        <v>0</v>
      </c>
      <c r="AP161" s="101">
        <f>IF(OR(AND(AP158&gt;0,$F$3=$Z$144,$N$3=AP158),AND(ISBLANK(AP160),AP159&lt;$B$3,AP159&gt;0,AP158&gt;0)),1,0)</f>
        <v>0</v>
      </c>
      <c r="AQ161" s="102">
        <f>IF(OR(AND(AP158&gt;0,$F$4=$Z$144,$N$4=AP158),AND(ISBLANK(AQ160),AQ159&lt;$B$4,AQ159&gt;0,AP158&gt;0)),1,0)</f>
        <v>0</v>
      </c>
      <c r="AR161" s="102">
        <f>IF(OR(AND(AP158&gt;0,$F$5=$Z$144,$N$5=AP158),AND(ISBLANK(AR160),AR159&lt;$B$5,AR159&gt;0,AP158&gt;0)),1,0)</f>
        <v>0</v>
      </c>
      <c r="AS161" s="102">
        <f>IF(OR(AND(AP158&gt;0,$F$6=$Z$144,$N$6=AP158),AND(ISBLANK(AS160),AS159&lt;$B$6,AS159&gt;0,AP158&gt;0)),1,0)</f>
        <v>0</v>
      </c>
      <c r="AT161" s="64"/>
      <c r="AV161" s="5"/>
      <c r="AW161" s="100">
        <f>IF(OR(AND(AW158&gt;0,$F$3=$AW$144,$N$3=AW158),AND(ISBLANK(AW160),AW159&lt;$B$3,AW159&gt;0,AW158&gt;0)),1,0)</f>
        <v>0</v>
      </c>
      <c r="AX161" s="97">
        <f>IF(OR(AND(AW158&gt;0,$F$4=$AW$144,$N$4=AW158),AND(ISBLANK(AX160),AX159&lt;$B$4,AX159&gt;0,AW158&gt;0)),1,0)</f>
        <v>0</v>
      </c>
      <c r="AY161" s="97">
        <f>IF(OR(AND(AW158&gt;0,$F$5=$AW$144,$N$5=AW158),AND(ISBLANK(AY160),AY159&lt;$B$5,AY159&gt;0,AW158&gt;0)),1,0)</f>
        <v>0</v>
      </c>
      <c r="AZ161" s="97">
        <f>IF(OR(AND(AW158&gt;0,$F$6=$AW$144,$N$6=AW158),AND(ISBLANK(AZ160),AZ159&lt;$B$6,AZ159&gt;0,AW158&gt;0)),1,0)</f>
        <v>0</v>
      </c>
      <c r="BA161" s="100">
        <f>IF(OR(AND(BA158&gt;0,$F$3=$AW$144,$N$3=BA158),AND(ISBLANK(BA160),BA159&lt;$B$3,BA159&gt;0,BA158&gt;0)),1,0)</f>
        <v>0</v>
      </c>
      <c r="BB161" s="97">
        <f>IF(OR(AND(BA158&gt;0,$F$4=$AW$144,$N$4=BA158),AND(ISBLANK(BB160),BB159&lt;$B$4,BB159&gt;0,BA158&gt;0)),1,0)</f>
        <v>0</v>
      </c>
      <c r="BC161" s="97">
        <f>IF(OR(AND(BA158&gt;0,$F$5=$AW$144,$N$5=BA158),AND(ISBLANK(BC160),BC159&lt;$B$5,BC159&gt;0,BA158&gt;0)),1,0)</f>
        <v>0</v>
      </c>
      <c r="BD161" s="97">
        <f>IF(OR(AND(BA158&gt;0,$F$6=$AW$144,$N$6=BA158),AND(ISBLANK(BD160),BD159&lt;$B$6,BD159&gt;0,BA158&gt;0)),1,0)</f>
        <v>0</v>
      </c>
      <c r="BE161" s="100">
        <f>IF(OR(AND(BE158&gt;0,$F$3=$AW$144,$N$3=BE158),AND(ISBLANK(BE160),BE159&lt;$B$3,BE159&gt;0,BE158&gt;0)),1,0)</f>
        <v>0</v>
      </c>
      <c r="BF161" s="97">
        <f>IF(OR(AND(BE158&gt;0,$F$4=$AW$144,$N$4=BE158),AND(ISBLANK(BF160),BF159&lt;$B$4,BF159&gt;0,BE158&gt;0)),1,0)</f>
        <v>0</v>
      </c>
      <c r="BG161" s="97">
        <f>IF(OR(AND(BE158&gt;0,$F$5=$AW$144,$N$5=BE158),AND(ISBLANK(BG160),BG159&lt;$B$5,BG159&gt;0,BE158&gt;0)),1,0)</f>
        <v>0</v>
      </c>
      <c r="BH161" s="97">
        <f>IF(OR(AND(BE158&gt;0,$F$6=$AW$144,$N$6=BE158),AND(ISBLANK(BH160),BH159&lt;$B$6,BH159&gt;0,BE158&gt;0)),1,0)</f>
        <v>0</v>
      </c>
      <c r="BI161" s="101">
        <f>IF(OR(AND(BI158&gt;0,$F$3=$AW$144,$N$3=BI158),AND(ISBLANK(BI160),BI159&lt;$B$3,BI159&gt;0,BI158&gt;0)),1,0)</f>
        <v>0</v>
      </c>
      <c r="BJ161" s="102">
        <f>IF(OR(AND(BI158&gt;0,$F$4=$AW$144,$N$4=BI158),AND(ISBLANK(BJ160),BJ159&lt;$B$4,BJ159&gt;0,BI158&gt;0)),1,0)</f>
        <v>0</v>
      </c>
      <c r="BK161" s="102">
        <f>IF(OR(AND(BI158&gt;0,$F$5=$AW$144,$N$5=BI158),AND(ISBLANK(BK160),BK159&lt;$B$5,BK159&gt;0,BI158&gt;0)),1,0)</f>
        <v>0</v>
      </c>
      <c r="BL161" s="102">
        <f>IF(OR(AND(BI158&gt;0,$F$6=$AW$144,$N$6=BI158),AND(ISBLANK(BL160),BL159&lt;$B$6,BL159&gt;0,BI158&gt;0)),1,0)</f>
        <v>0</v>
      </c>
      <c r="BM161" s="101">
        <f>IF(OR(AND(BM158&gt;0,$F$3=$AW$144,$N$3=BM158),AND(ISBLANK(BM160),BM159&lt;$B$3,BM159&gt;0,BM158&gt;0)),1,0)</f>
        <v>0</v>
      </c>
      <c r="BN161" s="102">
        <f>IF(OR(AND(BM158&gt;0,$F$4=$AW$144,$N$4=BM158),AND(ISBLANK(BN160),BN159&lt;$B$4,BN159&gt;0,BM158&gt;0)),1,0)</f>
        <v>0</v>
      </c>
      <c r="BO161" s="102">
        <f>IF(OR(AND(BM158&gt;0,$F$5=$AW$144,$N$5=BM158),AND(ISBLANK(BO160),BO159&lt;$B$5,BO159&gt;0,BM158&gt;0)),1,0)</f>
        <v>0</v>
      </c>
      <c r="BP161" s="102">
        <f>IF(OR(AND(BM158&gt;0,$F$6=$AW$144,$N$6=BM158),AND(ISBLANK(BP160),BP159&lt;$B$6,BP159&gt;0,BM158&gt;0)),1,0)</f>
        <v>0</v>
      </c>
      <c r="BQ161" s="8"/>
    </row>
    <row r="162" spans="2:69" s="6" customFormat="1">
      <c r="B162" s="115">
        <f>IF(OR(B144=2020,B144=2023,B144=2031,B144=2034,B144=2036,B144=2039,B144=2045,B144=2047,B144=2050),"Easter",0)</f>
        <v>0</v>
      </c>
      <c r="C162" s="96" t="str">
        <f>IF(C161&gt;0,"A","")</f>
        <v/>
      </c>
      <c r="D162" s="96" t="str">
        <f>IF(D161&gt;0,"B","")</f>
        <v/>
      </c>
      <c r="E162" s="96" t="str">
        <f>IF(E161&gt;0,"C","")</f>
        <v/>
      </c>
      <c r="F162" s="96" t="str">
        <f>IF(F161&gt;0,"D","")</f>
        <v/>
      </c>
      <c r="G162" s="95" t="str">
        <f>IF(G161&gt;0,"A","")</f>
        <v/>
      </c>
      <c r="H162" s="96" t="str">
        <f>IF(H161&gt;0,"B","")</f>
        <v/>
      </c>
      <c r="I162" s="96" t="str">
        <f>IF(I161&gt;0,"C","")</f>
        <v/>
      </c>
      <c r="J162" s="96" t="str">
        <f>IF(J161&gt;0,"D","")</f>
        <v/>
      </c>
      <c r="K162" s="95" t="str">
        <f>IF(K161&gt;0,"A","")</f>
        <v/>
      </c>
      <c r="L162" s="96" t="str">
        <f>IF(L161&gt;0,"B","")</f>
        <v/>
      </c>
      <c r="M162" s="96" t="str">
        <f>IF(M161&gt;0,"C","")</f>
        <v/>
      </c>
      <c r="N162" s="96" t="str">
        <f>IF(N161&gt;0,"D","")</f>
        <v/>
      </c>
      <c r="O162" s="95" t="str">
        <f>IF(O161&gt;0,"A","")</f>
        <v/>
      </c>
      <c r="P162" s="96" t="str">
        <f>IF(P161&gt;0,"B","")</f>
        <v/>
      </c>
      <c r="Q162" s="96" t="str">
        <f>IF(Q161&gt;0,"C","")</f>
        <v/>
      </c>
      <c r="R162" s="96" t="str">
        <f>IF(R161&gt;0,"D","")</f>
        <v/>
      </c>
      <c r="S162" s="95" t="str">
        <f>IF(S161&gt;0,"A","")</f>
        <v/>
      </c>
      <c r="T162" s="96" t="str">
        <f>IF(T161&gt;0,"B","")</f>
        <v/>
      </c>
      <c r="U162" s="96" t="str">
        <f>IF(U161&gt;0,"C","")</f>
        <v/>
      </c>
      <c r="V162" s="96" t="str">
        <f>IF(V161&gt;0,"D","")</f>
        <v/>
      </c>
      <c r="W162" s="64"/>
      <c r="X162" s="59"/>
      <c r="Y162" s="65"/>
      <c r="Z162" s="95" t="str">
        <f>IF(Z161&gt;0,"A","")</f>
        <v/>
      </c>
      <c r="AA162" s="96" t="str">
        <f>IF(AA161&gt;0,"B","")</f>
        <v/>
      </c>
      <c r="AB162" s="96" t="str">
        <f>IF(AB161&gt;0,"C","")</f>
        <v/>
      </c>
      <c r="AC162" s="96" t="str">
        <f>IF(AC161&gt;0,"D","")</f>
        <v/>
      </c>
      <c r="AD162" s="95" t="str">
        <f>IF(AD161&gt;0,"A","")</f>
        <v/>
      </c>
      <c r="AE162" s="96" t="str">
        <f>IF(AE161&gt;0,"B","")</f>
        <v/>
      </c>
      <c r="AF162" s="96" t="str">
        <f>IF(AF161&gt;0,"C","")</f>
        <v/>
      </c>
      <c r="AG162" s="96" t="str">
        <f>IF(AG161&gt;0,"D","")</f>
        <v/>
      </c>
      <c r="AH162" s="95" t="str">
        <f>IF(AH161&gt;0,"A","")</f>
        <v/>
      </c>
      <c r="AI162" s="96" t="str">
        <f>IF(AI161&gt;0,"B","")</f>
        <v/>
      </c>
      <c r="AJ162" s="96" t="str">
        <f>IF(AJ161&gt;0,"C","")</f>
        <v/>
      </c>
      <c r="AK162" s="96" t="str">
        <f>IF(AK161&gt;0,"D","")</f>
        <v/>
      </c>
      <c r="AL162" s="95" t="str">
        <f>IF(AL161&gt;0,"A","")</f>
        <v/>
      </c>
      <c r="AM162" s="96" t="str">
        <f>IF(AM161&gt;0,"B","")</f>
        <v/>
      </c>
      <c r="AN162" s="96" t="str">
        <f>IF(AN161&gt;0,"C","")</f>
        <v/>
      </c>
      <c r="AO162" s="96" t="str">
        <f>IF(AO161&gt;0,"D","")</f>
        <v/>
      </c>
      <c r="AP162" s="95" t="str">
        <f>IF(AP161&gt;0,"A","")</f>
        <v/>
      </c>
      <c r="AQ162" s="96" t="str">
        <f>IF(AQ161&gt;0,"B","")</f>
        <v/>
      </c>
      <c r="AR162" s="96" t="str">
        <f>IF(AR161&gt;0,"C","")</f>
        <v/>
      </c>
      <c r="AS162" s="96" t="str">
        <f>IF(AS161&gt;0,"D","")</f>
        <v/>
      </c>
      <c r="AT162" s="64"/>
      <c r="AV162" s="5"/>
      <c r="AW162" s="93" t="str">
        <f>IF(AW161&gt;0,"A","")</f>
        <v/>
      </c>
      <c r="AX162" s="94" t="str">
        <f>IF(AX161&gt;0,"B","")</f>
        <v/>
      </c>
      <c r="AY162" s="94" t="str">
        <f>IF(AY161&gt;0,"C","")</f>
        <v/>
      </c>
      <c r="AZ162" s="94" t="str">
        <f>IF(AZ161&gt;0,"D","")</f>
        <v/>
      </c>
      <c r="BA162" s="93" t="str">
        <f>IF(BA161&gt;0,"A","")</f>
        <v/>
      </c>
      <c r="BB162" s="94" t="str">
        <f>IF(BB161&gt;0,"B","")</f>
        <v/>
      </c>
      <c r="BC162" s="94" t="str">
        <f>IF(BC161&gt;0,"C","")</f>
        <v/>
      </c>
      <c r="BD162" s="94" t="str">
        <f>IF(BD161&gt;0,"D","")</f>
        <v/>
      </c>
      <c r="BE162" s="93" t="str">
        <f>IF(BE161&gt;0,"A","")</f>
        <v/>
      </c>
      <c r="BF162" s="94" t="str">
        <f>IF(BF161&gt;0,"B","")</f>
        <v/>
      </c>
      <c r="BG162" s="94" t="str">
        <f>IF(BG161&gt;0,"C","")</f>
        <v/>
      </c>
      <c r="BH162" s="94" t="str">
        <f>IF(BH161&gt;0,"D","")</f>
        <v/>
      </c>
      <c r="BI162" s="95" t="str">
        <f>IF(BI161&gt;0,"A","")</f>
        <v/>
      </c>
      <c r="BJ162" s="96" t="str">
        <f>IF(BJ161&gt;0,"B","")</f>
        <v/>
      </c>
      <c r="BK162" s="96" t="str">
        <f>IF(BK161&gt;0,"C","")</f>
        <v/>
      </c>
      <c r="BL162" s="96" t="str">
        <f>IF(BL161&gt;0,"D","")</f>
        <v/>
      </c>
      <c r="BM162" s="95" t="str">
        <f>IF(BM161&gt;0,"A","")</f>
        <v/>
      </c>
      <c r="BN162" s="96" t="str">
        <f>IF(BN161&gt;0,"B","")</f>
        <v/>
      </c>
      <c r="BO162" s="96" t="str">
        <f>IF(BO161&gt;0,"C","")</f>
        <v/>
      </c>
      <c r="BP162" s="96" t="str">
        <f>IF(BP161&gt;0,"D","")</f>
        <v/>
      </c>
      <c r="BQ162" s="8"/>
    </row>
    <row r="163" spans="2:69">
      <c r="B163" s="75"/>
      <c r="C163" s="103">
        <f t="shared" ref="C163:L163" si="157">C161+C159</f>
        <v>0</v>
      </c>
      <c r="D163" s="103">
        <f t="shared" si="157"/>
        <v>0</v>
      </c>
      <c r="E163" s="103">
        <f t="shared" si="157"/>
        <v>0</v>
      </c>
      <c r="F163" s="104">
        <f t="shared" si="157"/>
        <v>0</v>
      </c>
      <c r="G163" s="103">
        <f t="shared" si="157"/>
        <v>0</v>
      </c>
      <c r="H163" s="103">
        <f t="shared" si="157"/>
        <v>0</v>
      </c>
      <c r="I163" s="103">
        <f t="shared" si="157"/>
        <v>0</v>
      </c>
      <c r="J163" s="104">
        <f t="shared" si="157"/>
        <v>0</v>
      </c>
      <c r="K163" s="103">
        <f t="shared" si="157"/>
        <v>0</v>
      </c>
      <c r="L163" s="103">
        <f t="shared" si="157"/>
        <v>0</v>
      </c>
      <c r="M163" s="103">
        <f t="shared" ref="M163:V163" si="158">M161+M159</f>
        <v>0</v>
      </c>
      <c r="N163" s="104">
        <f t="shared" si="158"/>
        <v>0</v>
      </c>
      <c r="O163" s="103">
        <f t="shared" si="158"/>
        <v>0</v>
      </c>
      <c r="P163" s="103">
        <f t="shared" si="158"/>
        <v>0</v>
      </c>
      <c r="Q163" s="103">
        <f t="shared" si="158"/>
        <v>0</v>
      </c>
      <c r="R163" s="104">
        <f t="shared" si="158"/>
        <v>0</v>
      </c>
      <c r="S163" s="103">
        <f t="shared" si="158"/>
        <v>0</v>
      </c>
      <c r="T163" s="103">
        <f t="shared" si="158"/>
        <v>0</v>
      </c>
      <c r="U163" s="103">
        <f t="shared" si="158"/>
        <v>0</v>
      </c>
      <c r="V163" s="103">
        <f t="shared" si="158"/>
        <v>0</v>
      </c>
      <c r="W163" s="64"/>
      <c r="X163" s="63"/>
      <c r="Y163" s="65"/>
      <c r="Z163" s="103">
        <f t="shared" ref="Z163:AI163" si="159">Z161+Z159</f>
        <v>0</v>
      </c>
      <c r="AA163" s="103">
        <f t="shared" si="159"/>
        <v>0</v>
      </c>
      <c r="AB163" s="103">
        <f t="shared" si="159"/>
        <v>0</v>
      </c>
      <c r="AC163" s="104">
        <f t="shared" si="159"/>
        <v>0</v>
      </c>
      <c r="AD163" s="103">
        <f t="shared" si="159"/>
        <v>0</v>
      </c>
      <c r="AE163" s="103">
        <f t="shared" si="159"/>
        <v>0</v>
      </c>
      <c r="AF163" s="103">
        <f t="shared" si="159"/>
        <v>0</v>
      </c>
      <c r="AG163" s="104">
        <f t="shared" si="159"/>
        <v>0</v>
      </c>
      <c r="AH163" s="103">
        <f t="shared" si="159"/>
        <v>0</v>
      </c>
      <c r="AI163" s="103">
        <f t="shared" si="159"/>
        <v>0</v>
      </c>
      <c r="AJ163" s="103">
        <f t="shared" ref="AJ163:AS163" si="160">AJ161+AJ159</f>
        <v>0</v>
      </c>
      <c r="AK163" s="104">
        <f t="shared" si="160"/>
        <v>0</v>
      </c>
      <c r="AL163" s="103">
        <f t="shared" si="160"/>
        <v>0</v>
      </c>
      <c r="AM163" s="103">
        <f t="shared" si="160"/>
        <v>0</v>
      </c>
      <c r="AN163" s="103">
        <f t="shared" si="160"/>
        <v>0</v>
      </c>
      <c r="AO163" s="104">
        <f t="shared" si="160"/>
        <v>0</v>
      </c>
      <c r="AP163" s="103">
        <f t="shared" si="160"/>
        <v>0</v>
      </c>
      <c r="AQ163" s="103">
        <f t="shared" si="160"/>
        <v>0</v>
      </c>
      <c r="AR163" s="103">
        <f t="shared" si="160"/>
        <v>0</v>
      </c>
      <c r="AS163" s="103">
        <f t="shared" si="160"/>
        <v>0</v>
      </c>
      <c r="AT163" s="64"/>
      <c r="AV163" s="5"/>
      <c r="AW163" s="98">
        <f t="shared" ref="AW163:BF163" si="161">AW161+AW159</f>
        <v>0</v>
      </c>
      <c r="AX163" s="98">
        <f t="shared" si="161"/>
        <v>0</v>
      </c>
      <c r="AY163" s="98">
        <f t="shared" si="161"/>
        <v>0</v>
      </c>
      <c r="AZ163" s="99">
        <f t="shared" si="161"/>
        <v>0</v>
      </c>
      <c r="BA163" s="98">
        <f t="shared" si="161"/>
        <v>0</v>
      </c>
      <c r="BB163" s="98">
        <f t="shared" si="161"/>
        <v>0</v>
      </c>
      <c r="BC163" s="98">
        <f t="shared" si="161"/>
        <v>0</v>
      </c>
      <c r="BD163" s="99">
        <f t="shared" si="161"/>
        <v>0</v>
      </c>
      <c r="BE163" s="98">
        <f t="shared" si="161"/>
        <v>0</v>
      </c>
      <c r="BF163" s="98">
        <f t="shared" si="161"/>
        <v>0</v>
      </c>
      <c r="BG163" s="98">
        <f t="shared" ref="BG163:BP163" si="162">BG161+BG159</f>
        <v>0</v>
      </c>
      <c r="BH163" s="99">
        <f t="shared" si="162"/>
        <v>0</v>
      </c>
      <c r="BI163" s="103">
        <f t="shared" si="162"/>
        <v>0</v>
      </c>
      <c r="BJ163" s="103">
        <f t="shared" si="162"/>
        <v>0</v>
      </c>
      <c r="BK163" s="103">
        <f t="shared" si="162"/>
        <v>0</v>
      </c>
      <c r="BL163" s="104">
        <f t="shared" si="162"/>
        <v>0</v>
      </c>
      <c r="BM163" s="103">
        <f t="shared" si="162"/>
        <v>0</v>
      </c>
      <c r="BN163" s="103">
        <f t="shared" si="162"/>
        <v>0</v>
      </c>
      <c r="BO163" s="103">
        <f t="shared" si="162"/>
        <v>0</v>
      </c>
      <c r="BP163" s="103">
        <f t="shared" si="162"/>
        <v>0</v>
      </c>
      <c r="BQ163" s="8"/>
    </row>
    <row r="164" spans="2:69">
      <c r="B164" s="86">
        <f>W158+1</f>
        <v>15</v>
      </c>
      <c r="C164" s="90">
        <f>B164+1</f>
        <v>16</v>
      </c>
      <c r="D164" s="56"/>
      <c r="E164" s="56"/>
      <c r="F164" s="57"/>
      <c r="G164" s="90">
        <f>C164+1</f>
        <v>17</v>
      </c>
      <c r="H164" s="56"/>
      <c r="I164" s="56"/>
      <c r="J164" s="57"/>
      <c r="K164" s="90">
        <f>G164+1</f>
        <v>18</v>
      </c>
      <c r="L164" s="56"/>
      <c r="M164" s="56"/>
      <c r="N164" s="57"/>
      <c r="O164" s="90">
        <f>K164+1</f>
        <v>19</v>
      </c>
      <c r="P164" s="56"/>
      <c r="Q164" s="56"/>
      <c r="R164" s="57"/>
      <c r="S164" s="90">
        <f>O164+1</f>
        <v>20</v>
      </c>
      <c r="T164" s="56"/>
      <c r="U164" s="56"/>
      <c r="V164" s="56"/>
      <c r="W164" s="112">
        <f>S164+1</f>
        <v>21</v>
      </c>
      <c r="X164" s="63"/>
      <c r="Y164" s="113">
        <f>AT158+1</f>
        <v>15</v>
      </c>
      <c r="Z164" s="90">
        <f>Y164+1</f>
        <v>16</v>
      </c>
      <c r="AA164" s="56"/>
      <c r="AB164" s="56"/>
      <c r="AC164" s="57"/>
      <c r="AD164" s="90">
        <f>Z164+1</f>
        <v>17</v>
      </c>
      <c r="AE164" s="56"/>
      <c r="AF164" s="56"/>
      <c r="AG164" s="57"/>
      <c r="AH164" s="90">
        <f>AD164+1</f>
        <v>18</v>
      </c>
      <c r="AI164" s="56"/>
      <c r="AJ164" s="56"/>
      <c r="AK164" s="57"/>
      <c r="AL164" s="90">
        <f>AH164+1</f>
        <v>19</v>
      </c>
      <c r="AM164" s="56"/>
      <c r="AN164" s="56"/>
      <c r="AO164" s="57"/>
      <c r="AP164" s="90">
        <f>AL164+1</f>
        <v>20</v>
      </c>
      <c r="AQ164" s="56"/>
      <c r="AR164" s="56"/>
      <c r="AS164" s="56"/>
      <c r="AT164" s="112">
        <f>AP164+1</f>
        <v>21</v>
      </c>
      <c r="AV164" s="86">
        <f>BQ158+1</f>
        <v>15</v>
      </c>
      <c r="AW164" s="90">
        <f>AV164+1</f>
        <v>16</v>
      </c>
      <c r="AX164" s="56"/>
      <c r="AY164" s="56"/>
      <c r="AZ164" s="57"/>
      <c r="BA164" s="88">
        <f>AW164+1</f>
        <v>17</v>
      </c>
      <c r="BB164" s="3"/>
      <c r="BC164" s="3"/>
      <c r="BD164" s="20"/>
      <c r="BE164" s="88">
        <f>BA164+1</f>
        <v>18</v>
      </c>
      <c r="BF164" s="3"/>
      <c r="BG164" s="3"/>
      <c r="BH164" s="20"/>
      <c r="BI164" s="88">
        <f>BE164+1</f>
        <v>19</v>
      </c>
      <c r="BJ164" s="3"/>
      <c r="BK164" s="3"/>
      <c r="BL164" s="20"/>
      <c r="BM164" s="88">
        <f>BI164+1</f>
        <v>20</v>
      </c>
      <c r="BN164" s="3"/>
      <c r="BO164" s="3"/>
      <c r="BP164" s="3"/>
      <c r="BQ164" s="89">
        <f>BM164+1</f>
        <v>21</v>
      </c>
    </row>
    <row r="165" spans="2:69" hidden="1">
      <c r="B165" s="5"/>
      <c r="C165" s="96">
        <f>S161+S159</f>
        <v>0</v>
      </c>
      <c r="D165" s="96">
        <f>T161+T159</f>
        <v>0</v>
      </c>
      <c r="E165" s="96">
        <f>U161+U159</f>
        <v>0</v>
      </c>
      <c r="F165" s="96">
        <f>V161+V159</f>
        <v>0</v>
      </c>
      <c r="G165" s="105">
        <f t="shared" ref="G165:V165" si="163">C167+C165</f>
        <v>0</v>
      </c>
      <c r="H165" s="106">
        <f t="shared" si="163"/>
        <v>0</v>
      </c>
      <c r="I165" s="106">
        <f t="shared" si="163"/>
        <v>0</v>
      </c>
      <c r="J165" s="106">
        <f t="shared" si="163"/>
        <v>0</v>
      </c>
      <c r="K165" s="105">
        <f t="shared" si="163"/>
        <v>0</v>
      </c>
      <c r="L165" s="106">
        <f t="shared" si="163"/>
        <v>0</v>
      </c>
      <c r="M165" s="106">
        <f t="shared" si="163"/>
        <v>0</v>
      </c>
      <c r="N165" s="106">
        <f t="shared" si="163"/>
        <v>0</v>
      </c>
      <c r="O165" s="105">
        <f t="shared" si="163"/>
        <v>0</v>
      </c>
      <c r="P165" s="106">
        <f t="shared" si="163"/>
        <v>0</v>
      </c>
      <c r="Q165" s="106">
        <f t="shared" si="163"/>
        <v>0</v>
      </c>
      <c r="R165" s="106">
        <f t="shared" si="163"/>
        <v>0</v>
      </c>
      <c r="S165" s="105">
        <f t="shared" si="163"/>
        <v>0</v>
      </c>
      <c r="T165" s="106">
        <f t="shared" si="163"/>
        <v>0</v>
      </c>
      <c r="U165" s="106">
        <f t="shared" si="163"/>
        <v>0</v>
      </c>
      <c r="V165" s="106">
        <f t="shared" si="163"/>
        <v>0</v>
      </c>
      <c r="W165" s="64"/>
      <c r="X165" s="63"/>
      <c r="Y165" s="65"/>
      <c r="Z165" s="96">
        <f>AP161+AP159</f>
        <v>0</v>
      </c>
      <c r="AA165" s="96">
        <f>AQ161+AQ159</f>
        <v>0</v>
      </c>
      <c r="AB165" s="96">
        <f>AR161+AR159</f>
        <v>0</v>
      </c>
      <c r="AC165" s="96">
        <f>AS161+AS159</f>
        <v>0</v>
      </c>
      <c r="AD165" s="105">
        <f t="shared" ref="AD165:AS165" si="164">Z167+Z165</f>
        <v>0</v>
      </c>
      <c r="AE165" s="106">
        <f t="shared" si="164"/>
        <v>0</v>
      </c>
      <c r="AF165" s="106">
        <f t="shared" si="164"/>
        <v>0</v>
      </c>
      <c r="AG165" s="106">
        <f t="shared" si="164"/>
        <v>0</v>
      </c>
      <c r="AH165" s="105">
        <f t="shared" si="164"/>
        <v>0</v>
      </c>
      <c r="AI165" s="106">
        <f t="shared" si="164"/>
        <v>0</v>
      </c>
      <c r="AJ165" s="106">
        <f t="shared" si="164"/>
        <v>0</v>
      </c>
      <c r="AK165" s="106">
        <f t="shared" si="164"/>
        <v>0</v>
      </c>
      <c r="AL165" s="105">
        <f t="shared" si="164"/>
        <v>0</v>
      </c>
      <c r="AM165" s="106">
        <f t="shared" si="164"/>
        <v>0</v>
      </c>
      <c r="AN165" s="106">
        <f t="shared" si="164"/>
        <v>0</v>
      </c>
      <c r="AO165" s="106">
        <f t="shared" si="164"/>
        <v>0</v>
      </c>
      <c r="AP165" s="105">
        <f t="shared" si="164"/>
        <v>0</v>
      </c>
      <c r="AQ165" s="106">
        <f t="shared" si="164"/>
        <v>0</v>
      </c>
      <c r="AR165" s="106">
        <f t="shared" si="164"/>
        <v>0</v>
      </c>
      <c r="AS165" s="106">
        <f t="shared" si="164"/>
        <v>0</v>
      </c>
      <c r="AT165" s="64"/>
      <c r="AV165" s="5"/>
      <c r="AW165" s="96">
        <f>BM161+BM159</f>
        <v>0</v>
      </c>
      <c r="AX165" s="96">
        <f>BN161+BN159</f>
        <v>0</v>
      </c>
      <c r="AY165" s="96">
        <f>BO161+BO159</f>
        <v>0</v>
      </c>
      <c r="AZ165" s="96">
        <f>BP161+BP159</f>
        <v>0</v>
      </c>
      <c r="BA165" s="91">
        <f t="shared" ref="BA165:BP165" si="165">AW167+AW165</f>
        <v>0</v>
      </c>
      <c r="BB165" s="92">
        <f t="shared" si="165"/>
        <v>0</v>
      </c>
      <c r="BC165" s="92">
        <f t="shared" si="165"/>
        <v>0</v>
      </c>
      <c r="BD165" s="92">
        <f t="shared" si="165"/>
        <v>0</v>
      </c>
      <c r="BE165" s="91">
        <f t="shared" si="165"/>
        <v>0</v>
      </c>
      <c r="BF165" s="92">
        <f t="shared" si="165"/>
        <v>0</v>
      </c>
      <c r="BG165" s="92">
        <f t="shared" si="165"/>
        <v>0</v>
      </c>
      <c r="BH165" s="92">
        <f t="shared" si="165"/>
        <v>0</v>
      </c>
      <c r="BI165" s="91">
        <f t="shared" si="165"/>
        <v>0</v>
      </c>
      <c r="BJ165" s="92">
        <f t="shared" si="165"/>
        <v>0</v>
      </c>
      <c r="BK165" s="92">
        <f t="shared" si="165"/>
        <v>0</v>
      </c>
      <c r="BL165" s="92">
        <f t="shared" si="165"/>
        <v>0</v>
      </c>
      <c r="BM165" s="91">
        <f t="shared" si="165"/>
        <v>0</v>
      </c>
      <c r="BN165" s="92">
        <f t="shared" si="165"/>
        <v>0</v>
      </c>
      <c r="BO165" s="92">
        <f t="shared" si="165"/>
        <v>0</v>
      </c>
      <c r="BP165" s="92">
        <f t="shared" si="165"/>
        <v>0</v>
      </c>
      <c r="BQ165" s="8"/>
    </row>
    <row r="166" spans="2:69">
      <c r="B166" s="5"/>
      <c r="C166" s="58"/>
      <c r="D166" s="59"/>
      <c r="E166" s="59"/>
      <c r="F166" s="60"/>
      <c r="G166" s="58"/>
      <c r="H166" s="59"/>
      <c r="I166" s="59"/>
      <c r="J166" s="60"/>
      <c r="K166" s="58"/>
      <c r="L166" s="59"/>
      <c r="M166" s="59"/>
      <c r="N166" s="60"/>
      <c r="O166" s="58"/>
      <c r="P166" s="59"/>
      <c r="Q166" s="59"/>
      <c r="R166" s="60"/>
      <c r="S166" s="58"/>
      <c r="T166" s="59"/>
      <c r="U166" s="59"/>
      <c r="V166" s="59"/>
      <c r="W166" s="64"/>
      <c r="X166" s="63"/>
      <c r="Y166" s="65"/>
      <c r="Z166" s="58"/>
      <c r="AA166" s="59"/>
      <c r="AB166" s="59"/>
      <c r="AC166" s="60"/>
      <c r="AD166" s="58"/>
      <c r="AE166" s="59"/>
      <c r="AF166" s="59"/>
      <c r="AG166" s="60"/>
      <c r="AH166" s="58"/>
      <c r="AI166" s="59"/>
      <c r="AJ166" s="59"/>
      <c r="AK166" s="60"/>
      <c r="AL166" s="58"/>
      <c r="AM166" s="59"/>
      <c r="AN166" s="59"/>
      <c r="AO166" s="60"/>
      <c r="AP166" s="58"/>
      <c r="AQ166" s="59"/>
      <c r="AR166" s="59"/>
      <c r="AS166" s="59"/>
      <c r="AT166" s="64"/>
      <c r="AV166" s="5"/>
      <c r="AW166" s="58"/>
      <c r="AX166" s="59"/>
      <c r="AY166" s="59"/>
      <c r="AZ166" s="60"/>
      <c r="BA166" s="18"/>
      <c r="BB166" s="6"/>
      <c r="BC166" s="6"/>
      <c r="BD166" s="19"/>
      <c r="BE166" s="18"/>
      <c r="BF166" s="6"/>
      <c r="BG166" s="6"/>
      <c r="BH166" s="19"/>
      <c r="BI166" s="18"/>
      <c r="BJ166" s="6"/>
      <c r="BK166" s="6"/>
      <c r="BL166" s="19"/>
      <c r="BM166" s="18"/>
      <c r="BN166" s="6"/>
      <c r="BO166" s="6"/>
      <c r="BP166" s="6"/>
      <c r="BQ166" s="8"/>
    </row>
    <row r="167" spans="2:69" hidden="1">
      <c r="B167" s="5"/>
      <c r="C167" s="101">
        <f>IF(OR(AND(C164&gt;0,$F$3=$C$144,$N$3=C164),AND(ISBLANK(C166),C165&lt;$B$3,C165&gt;0,C164&gt;0)),1,0)</f>
        <v>0</v>
      </c>
      <c r="D167" s="102">
        <f>IF(OR(AND(C164&gt;0,$F$4=$C$144,$N$4=C164),AND(ISBLANK(D166),D165&lt;$B$4,D165&gt;0,C164&gt;0)),1,0)</f>
        <v>0</v>
      </c>
      <c r="E167" s="102">
        <f>IF(OR(AND(C164&gt;0,$F$5=$C$144,$N$5=C164),AND(ISBLANK(E166),E165&lt;$B$5,E165&gt;0,C164&gt;0)),1,0)</f>
        <v>0</v>
      </c>
      <c r="F167" s="102">
        <f>IF(OR(AND(C164&gt;0,$F$6=$C$144,$N$6=C164),AND(ISBLANK(F166),F165&lt;$B$6,F165&gt;0,C164&gt;0)),1,0)</f>
        <v>0</v>
      </c>
      <c r="G167" s="101">
        <f>IF(OR(AND(G164&gt;0,$F$3=$C$144,$N$3=G164),AND(ISBLANK(G166),G165&lt;$B$3,G165&gt;0,G164&gt;0)),1,0)</f>
        <v>0</v>
      </c>
      <c r="H167" s="102">
        <f>IF(OR(AND(G164&gt;0,$F$4=$C$144,$N$4=G164),AND(ISBLANK(H166),H165&lt;$B$4,H165&gt;0,G164&gt;0)),1,0)</f>
        <v>0</v>
      </c>
      <c r="I167" s="102">
        <f>IF(OR(AND(G164&gt;0,$F$5=$C$144,$N$5=G164),AND(ISBLANK(I166),I165&lt;$B$5,I165&gt;0,G164&gt;0)),1,0)</f>
        <v>0</v>
      </c>
      <c r="J167" s="102">
        <f>IF(OR(AND(G164&gt;0,$F$6=$C$144,$N$6=G164),AND(ISBLANK(J166),J165&lt;$B$6,J165&gt;0,G164&gt;0)),1,0)</f>
        <v>0</v>
      </c>
      <c r="K167" s="101">
        <f>IF(OR(AND(K164&gt;0,$F$3=$C$144,$N$3=K164),AND(ISBLANK(K166),K165&lt;$B$3,K165&gt;0,K164&gt;0)),1,0)</f>
        <v>0</v>
      </c>
      <c r="L167" s="102">
        <f>IF(OR(AND(K164&gt;0,$F$4=$C$144,$N$4=K164),AND(ISBLANK(L166),L165&lt;$B$4,L165&gt;0,K164&gt;0)),1,0)</f>
        <v>0</v>
      </c>
      <c r="M167" s="102">
        <f>IF(OR(AND(K164&gt;0,$F$5=$C$144,$N$5=K164),AND(ISBLANK(M166),M165&lt;$B$5,M165&gt;0,K164&gt;0)),1,0)</f>
        <v>0</v>
      </c>
      <c r="N167" s="102">
        <f>IF(OR(AND(K164&gt;0,$F$6=$C$144,$N$6=K164),AND(ISBLANK(N166),N165&lt;$B$6,N165&gt;0,K164&gt;0)),1,0)</f>
        <v>0</v>
      </c>
      <c r="O167" s="101">
        <f>IF(OR(AND(O164&gt;0,$F$3=$C$144,$N$3=O164),AND(ISBLANK(O166),O165&lt;$B$3,O165&gt;0,O164&gt;0)),1,0)</f>
        <v>0</v>
      </c>
      <c r="P167" s="102">
        <f>IF(OR(AND(O164&gt;0,$F$4=$C$144,$N$4=O164),AND(ISBLANK(P166),P165&lt;$B$4,P165&gt;0,O164&gt;0)),1,0)</f>
        <v>0</v>
      </c>
      <c r="Q167" s="102">
        <f>IF(OR(AND(O164&gt;0,$F$5=$C$144,$N$5=O164),AND(ISBLANK(Q166),Q165&lt;$B$5,Q165&gt;0,O164&gt;0)),1,0)</f>
        <v>0</v>
      </c>
      <c r="R167" s="102">
        <f>IF(OR(AND(O164&gt;0,$F$6=$C$144,$N$6=O164),AND(ISBLANK(R166),R165&lt;$B$6,R165&gt;0,O164&gt;0)),1,0)</f>
        <v>0</v>
      </c>
      <c r="S167" s="101">
        <f>IF(OR(AND(S164&gt;0,$F$3=$C$144,$N$3=S164),AND(ISBLANK(S166),S165&lt;$B$3,S165&gt;0,S164&gt;0)),1,0)</f>
        <v>0</v>
      </c>
      <c r="T167" s="102">
        <f>IF(OR(AND(S164&gt;0,$F$4=$C$144,$N$4=S164),AND(ISBLANK(T166),T165&lt;$B$4,T165&gt;0,S164&gt;0)),1,0)</f>
        <v>0</v>
      </c>
      <c r="U167" s="102">
        <f>IF(OR(AND(S164&gt;0,$F$5=$C$144,$N$5=S164),AND(ISBLANK(U166),U165&lt;$B$5,U165&gt;0,S164&gt;0)),1,0)</f>
        <v>0</v>
      </c>
      <c r="V167" s="102">
        <f>IF(OR(AND(S164&gt;0,$F$6=$C$144,$N$6=S164),AND(ISBLANK(V166),V165&lt;$B$6,V165&gt;0,S164&gt;0)),1,0)</f>
        <v>0</v>
      </c>
      <c r="W167" s="64"/>
      <c r="X167" s="63"/>
      <c r="Y167" s="65"/>
      <c r="Z167" s="101">
        <f>IF(OR(AND(Z164&gt;0,$F$3=$Z$144,$N$3=Z164),AND(ISBLANK(Z166),Z165&lt;$B$3,Z165&gt;0,Z164&gt;0)),1,0)</f>
        <v>0</v>
      </c>
      <c r="AA167" s="102">
        <f>IF(OR(AND(Z164&gt;0,$F$4=$Z$144,$N$4=Z164),AND(ISBLANK(AA166),AA165&lt;$B$4,AA165&gt;0,Z164&gt;0)),1,0)</f>
        <v>0</v>
      </c>
      <c r="AB167" s="102">
        <f>IF(OR(AND(Z164&gt;0,$F$5=$Z$144,$N$5=Z164),AND(ISBLANK(AB166),AB165&lt;$B$5,AB165&gt;0,Z164&gt;0)),1,0)</f>
        <v>0</v>
      </c>
      <c r="AC167" s="102">
        <f>IF(OR(AND(Z164&gt;0,$F$6=$Z$144,$N$6=Z164),AND(ISBLANK(AC166),AC165&lt;$B$6,AC165&gt;0,Z164&gt;0)),1,0)</f>
        <v>0</v>
      </c>
      <c r="AD167" s="101">
        <f>IF(OR(AND(AD164&gt;0,$F$3=$Z$144,$N$3=AD164),AND(ISBLANK(AD166),AD165&lt;$B$3,AD165&gt;0,AD164&gt;0)),1,0)</f>
        <v>0</v>
      </c>
      <c r="AE167" s="102">
        <f>IF(OR(AND(AD164&gt;0,$F$4=$Z$144,$N$4=AD164),AND(ISBLANK(AE166),AE165&lt;$B$4,AE165&gt;0,AD164&gt;0)),1,0)</f>
        <v>0</v>
      </c>
      <c r="AF167" s="102">
        <f>IF(OR(AND(AD164&gt;0,$F$5=$Z$144,$N$5=AD164),AND(ISBLANK(AF166),AF165&lt;$B$5,AF165&gt;0,AD164&gt;0)),1,0)</f>
        <v>0</v>
      </c>
      <c r="AG167" s="102">
        <f>IF(OR(AND(AD164&gt;0,$F$6=$Z$144,$N$6=AD164),AND(ISBLANK(AG166),AG165&lt;$B$6,AG165&gt;0,AD164&gt;0)),1,0)</f>
        <v>0</v>
      </c>
      <c r="AH167" s="101">
        <f>IF(OR(AND(AH164&gt;0,$F$3=$Z$144,$N$3=AH164),AND(ISBLANK(AH166),AH165&lt;$B$3,AH165&gt;0,AH164&gt;0)),1,0)</f>
        <v>0</v>
      </c>
      <c r="AI167" s="102">
        <f>IF(OR(AND(AH164&gt;0,$F$4=$Z$144,$N$4=AH164),AND(ISBLANK(AI166),AI165&lt;$B$4,AI165&gt;0,AH164&gt;0)),1,0)</f>
        <v>0</v>
      </c>
      <c r="AJ167" s="102">
        <f>IF(OR(AND(AH164&gt;0,$F$5=$Z$144,$N$5=AH164),AND(ISBLANK(AJ166),AJ165&lt;$B$5,AJ165&gt;0,AH164&gt;0)),1,0)</f>
        <v>0</v>
      </c>
      <c r="AK167" s="102">
        <f>IF(OR(AND(AH164&gt;0,$F$6=$Z$144,$N$6=AH164),AND(ISBLANK(AK166),AK165&lt;$B$6,AK165&gt;0,AH164&gt;0)),1,0)</f>
        <v>0</v>
      </c>
      <c r="AL167" s="101">
        <f>IF(OR(AND(AL164&gt;0,$F$3=$Z$144,$N$3=AL164),AND(ISBLANK(AL166),AL165&lt;$B$3,AL165&gt;0,AL164&gt;0)),1,0)</f>
        <v>0</v>
      </c>
      <c r="AM167" s="102">
        <f>IF(OR(AND(AL164&gt;0,$F$4=$Z$144,$N$4=AL164),AND(ISBLANK(AM166),AM165&lt;$B$4,AM165&gt;0,AL164&gt;0)),1,0)</f>
        <v>0</v>
      </c>
      <c r="AN167" s="102">
        <f>IF(OR(AND(AL164&gt;0,$F$5=$Z$144,$N$5=AL164),AND(ISBLANK(AN166),AN165&lt;$B$5,AN165&gt;0,AL164&gt;0)),1,0)</f>
        <v>0</v>
      </c>
      <c r="AO167" s="102">
        <f>IF(OR(AND(AL164&gt;0,$F$6=$Z$144,$N$6=AL164),AND(ISBLANK(AO166),AO165&lt;$B$6,AO165&gt;0,AL164&gt;0)),1,0)</f>
        <v>0</v>
      </c>
      <c r="AP167" s="101">
        <f>IF(OR(AND(AP164&gt;0,$F$3=$Z$144,$N$3=AP164),AND(ISBLANK(AP166),AP165&lt;$B$3,AP165&gt;0,AP164&gt;0)),1,0)</f>
        <v>0</v>
      </c>
      <c r="AQ167" s="102">
        <f>IF(OR(AND(AP164&gt;0,$F$4=$Z$144,$N$4=AP164),AND(ISBLANK(AQ166),AQ165&lt;$B$4,AQ165&gt;0,AP164&gt;0)),1,0)</f>
        <v>0</v>
      </c>
      <c r="AR167" s="102">
        <f>IF(OR(AND(AP164&gt;0,$F$5=$Z$144,$N$5=AP164),AND(ISBLANK(AR166),AR165&lt;$B$5,AR165&gt;0,AP164&gt;0)),1,0)</f>
        <v>0</v>
      </c>
      <c r="AS167" s="102">
        <f>IF(OR(AND(AP164&gt;0,$F$6=$Z$144,$N$6=AP164),AND(ISBLANK(AS166),AS165&lt;$B$6,AS165&gt;0,AP164&gt;0)),1,0)</f>
        <v>0</v>
      </c>
      <c r="AT167" s="64"/>
      <c r="AV167" s="5"/>
      <c r="AW167" s="101">
        <f>IF(OR(AND(AW164&gt;0,$F$3=$AW$144,$N$3=AW164),AND(ISBLANK(AW166),AW165&lt;$B$3,AW165&gt;0,AW164&gt;0)),1,0)</f>
        <v>0</v>
      </c>
      <c r="AX167" s="102">
        <f>IF(OR(AND(AW164&gt;0,$F$4=$AW$144,$N$4=AW164),AND(ISBLANK(AX166),AX165&lt;$B$4,AX165&gt;0,AW164&gt;0)),1,0)</f>
        <v>0</v>
      </c>
      <c r="AY167" s="102">
        <f>IF(OR(AND(AW164&gt;0,$F$5=$AW$144,$N$5=AW164),AND(ISBLANK(AY166),AY165&lt;$B$5,AY165&gt;0,AW164&gt;0)),1,0)</f>
        <v>0</v>
      </c>
      <c r="AZ167" s="102">
        <f>IF(OR(AND(AW164&gt;0,$F$6=$AW$144,$N$6=AW164),AND(ISBLANK(AZ166),AZ165&lt;$B$6,AZ165&gt;0,AW164&gt;0)),1,0)</f>
        <v>0</v>
      </c>
      <c r="BA167" s="100">
        <f>IF(OR(AND(BA164&gt;0,$F$3=$AW$144,$N$3=BA164),AND(ISBLANK(BA166),BA165&lt;$B$3,BA165&gt;0,BA164&gt;0)),1,0)</f>
        <v>0</v>
      </c>
      <c r="BB167" s="97">
        <f>IF(OR(AND(BA164&gt;0,$F$4=$AW$144,$N$4=BA164),AND(ISBLANK(BB166),BB165&lt;$B$4,BB165&gt;0,BA164&gt;0)),1,0)</f>
        <v>0</v>
      </c>
      <c r="BC167" s="97">
        <f>IF(OR(AND(BA164&gt;0,$F$5=$AW$144,$N$5=BA164),AND(ISBLANK(BC166),BC165&lt;$B$5,BC165&gt;0,BA164&gt;0)),1,0)</f>
        <v>0</v>
      </c>
      <c r="BD167" s="97">
        <f>IF(OR(AND(BA164&gt;0,$F$6=$AW$144,$N$6=BA164),AND(ISBLANK(BD166),BD165&lt;$B$6,BD165&gt;0,BA164&gt;0)),1,0)</f>
        <v>0</v>
      </c>
      <c r="BE167" s="100">
        <f>IF(OR(AND(BE164&gt;0,$F$3=$AW$144,$N$3=BE164),AND(ISBLANK(BE166),BE165&lt;$B$3,BE165&gt;0,BE164&gt;0)),1,0)</f>
        <v>0</v>
      </c>
      <c r="BF167" s="97">
        <f>IF(OR(AND(BE164&gt;0,$F$4=$AW$144,$N$4=BE164),AND(ISBLANK(BF166),BF165&lt;$B$4,BF165&gt;0,BE164&gt;0)),1,0)</f>
        <v>0</v>
      </c>
      <c r="BG167" s="97">
        <f>IF(OR(AND(BE164&gt;0,$F$5=$AW$144,$N$5=BE164),AND(ISBLANK(BG166),BG165&lt;$B$5,BG165&gt;0,BE164&gt;0)),1,0)</f>
        <v>0</v>
      </c>
      <c r="BH167" s="97">
        <f>IF(OR(AND(BE164&gt;0,$F$6=$AW$144,$N$6=BE164),AND(ISBLANK(BH166),BH165&lt;$B$6,BH165&gt;0,BE164&gt;0)),1,0)</f>
        <v>0</v>
      </c>
      <c r="BI167" s="100">
        <f>IF(OR(AND(BI164&gt;0,$F$3=$AW$144,$N$3=BI164),AND(ISBLANK(BI166),BI165&lt;$B$3,BI165&gt;0,BI164&gt;0)),1,0)</f>
        <v>0</v>
      </c>
      <c r="BJ167" s="97">
        <f>IF(OR(AND(BI164&gt;0,$F$4=$AW$144,$N$4=BI164),AND(ISBLANK(BJ166),BJ165&lt;$B$4,BJ165&gt;0,BI164&gt;0)),1,0)</f>
        <v>0</v>
      </c>
      <c r="BK167" s="97">
        <f>IF(OR(AND(BI164&gt;0,$F$5=$AW$144,$N$5=BI164),AND(ISBLANK(BK166),BK165&lt;$B$5,BK165&gt;0,BI164&gt;0)),1,0)</f>
        <v>0</v>
      </c>
      <c r="BL167" s="97">
        <f>IF(OR(AND(BI164&gt;0,$F$6=$AW$144,$N$6=BI164),AND(ISBLANK(BL166),BL165&lt;$B$6,BL165&gt;0,BI164&gt;0)),1,0)</f>
        <v>0</v>
      </c>
      <c r="BM167" s="100">
        <f>IF(OR(AND(BM164&gt;0,$F$3=$AW$144,$N$3=BM164),AND(ISBLANK(BM166),BM165&lt;$B$3,BM165&gt;0,BM164&gt;0)),1,0)</f>
        <v>0</v>
      </c>
      <c r="BN167" s="97">
        <f>IF(OR(AND(BM164&gt;0,$F$4=$AW$144,$N$4=BM164),AND(ISBLANK(BN166),BN165&lt;$B$4,BN165&gt;0,BM164&gt;0)),1,0)</f>
        <v>0</v>
      </c>
      <c r="BO167" s="97">
        <f>IF(OR(AND(BM164&gt;0,$F$5=$AW$144,$N$5=BM164),AND(ISBLANK(BO166),BO165&lt;$B$5,BO165&gt;0,BM164&gt;0)),1,0)</f>
        <v>0</v>
      </c>
      <c r="BP167" s="97">
        <f>IF(OR(AND(BM164&gt;0,$F$6=$AW$144,$N$6=BM164),AND(ISBLANK(BP166),BP165&lt;$B$6,BP165&gt;0,BM164&gt;0)),1,0)</f>
        <v>0</v>
      </c>
      <c r="BQ167" s="8"/>
    </row>
    <row r="168" spans="2:69" s="6" customFormat="1">
      <c r="B168" s="115">
        <f>IF(OR(,B144=2014,B144=2017,B144=2019,B144=2022,B144=2025,B144=2028,B144=2030,B144=2033,B144=2041,B144=2044,B144=2049),"Easter",0)</f>
        <v>0</v>
      </c>
      <c r="C168" s="96" t="str">
        <f>IF(C167&gt;0,"A","")</f>
        <v/>
      </c>
      <c r="D168" s="96" t="str">
        <f>IF(D167&gt;0,"B","")</f>
        <v/>
      </c>
      <c r="E168" s="96" t="str">
        <f>IF(E167&gt;0,"C","")</f>
        <v/>
      </c>
      <c r="F168" s="96" t="str">
        <f>IF(F167&gt;0,"D","")</f>
        <v/>
      </c>
      <c r="G168" s="95" t="str">
        <f>IF(G167&gt;0,"A","")</f>
        <v/>
      </c>
      <c r="H168" s="96" t="str">
        <f>IF(H167&gt;0,"B","")</f>
        <v/>
      </c>
      <c r="I168" s="96" t="str">
        <f>IF(I167&gt;0,"C","")</f>
        <v/>
      </c>
      <c r="J168" s="96" t="str">
        <f>IF(J167&gt;0,"D","")</f>
        <v/>
      </c>
      <c r="K168" s="95" t="str">
        <f>IF(K167&gt;0,"A","")</f>
        <v/>
      </c>
      <c r="L168" s="96" t="str">
        <f>IF(L167&gt;0,"B","")</f>
        <v/>
      </c>
      <c r="M168" s="96" t="str">
        <f>IF(M167&gt;0,"C","")</f>
        <v/>
      </c>
      <c r="N168" s="96" t="str">
        <f>IF(N167&gt;0,"D","")</f>
        <v/>
      </c>
      <c r="O168" s="95" t="str">
        <f>IF(O167&gt;0,"A","")</f>
        <v/>
      </c>
      <c r="P168" s="96" t="str">
        <f>IF(P167&gt;0,"B","")</f>
        <v/>
      </c>
      <c r="Q168" s="96" t="str">
        <f>IF(Q167&gt;0,"C","")</f>
        <v/>
      </c>
      <c r="R168" s="96" t="str">
        <f>IF(R167&gt;0,"D","")</f>
        <v/>
      </c>
      <c r="S168" s="95" t="str">
        <f>IF(S167&gt;0,"A","")</f>
        <v/>
      </c>
      <c r="T168" s="96" t="str">
        <f>IF(T167&gt;0,"B","")</f>
        <v/>
      </c>
      <c r="U168" s="96" t="str">
        <f>IF(U167&gt;0,"C","")</f>
        <v/>
      </c>
      <c r="V168" s="96" t="str">
        <f>IF(V167&gt;0,"D","")</f>
        <v/>
      </c>
      <c r="W168" s="64"/>
      <c r="X168" s="59"/>
      <c r="Y168" s="65"/>
      <c r="Z168" s="95" t="str">
        <f>IF(Z167&gt;0,"A","")</f>
        <v/>
      </c>
      <c r="AA168" s="96" t="str">
        <f>IF(AA167&gt;0,"B","")</f>
        <v/>
      </c>
      <c r="AB168" s="96" t="str">
        <f>IF(AB167&gt;0,"C","")</f>
        <v/>
      </c>
      <c r="AC168" s="96" t="str">
        <f>IF(AC167&gt;0,"D","")</f>
        <v/>
      </c>
      <c r="AD168" s="95" t="str">
        <f>IF(AD167&gt;0,"A","")</f>
        <v/>
      </c>
      <c r="AE168" s="96" t="str">
        <f>IF(AE167&gt;0,"B","")</f>
        <v/>
      </c>
      <c r="AF168" s="96" t="str">
        <f>IF(AF167&gt;0,"C","")</f>
        <v/>
      </c>
      <c r="AG168" s="96" t="str">
        <f>IF(AG167&gt;0,"D","")</f>
        <v/>
      </c>
      <c r="AH168" s="95" t="str">
        <f>IF(AH167&gt;0,"A","")</f>
        <v/>
      </c>
      <c r="AI168" s="96" t="str">
        <f>IF(AI167&gt;0,"B","")</f>
        <v/>
      </c>
      <c r="AJ168" s="96" t="str">
        <f>IF(AJ167&gt;0,"C","")</f>
        <v/>
      </c>
      <c r="AK168" s="96" t="str">
        <f>IF(AK167&gt;0,"D","")</f>
        <v/>
      </c>
      <c r="AL168" s="95" t="str">
        <f>IF(AL167&gt;0,"A","")</f>
        <v/>
      </c>
      <c r="AM168" s="96" t="str">
        <f>IF(AM167&gt;0,"B","")</f>
        <v/>
      </c>
      <c r="AN168" s="96" t="str">
        <f>IF(AN167&gt;0,"C","")</f>
        <v/>
      </c>
      <c r="AO168" s="96" t="str">
        <f>IF(AO167&gt;0,"D","")</f>
        <v/>
      </c>
      <c r="AP168" s="95" t="str">
        <f>IF(AP167&gt;0,"A","")</f>
        <v/>
      </c>
      <c r="AQ168" s="96" t="str">
        <f>IF(AQ167&gt;0,"B","")</f>
        <v/>
      </c>
      <c r="AR168" s="96" t="str">
        <f>IF(AR167&gt;0,"C","")</f>
        <v/>
      </c>
      <c r="AS168" s="96" t="str">
        <f>IF(AS167&gt;0,"D","")</f>
        <v/>
      </c>
      <c r="AT168" s="64"/>
      <c r="AV168" s="5"/>
      <c r="AW168" s="95" t="str">
        <f>IF(AW167&gt;0,"A","")</f>
        <v/>
      </c>
      <c r="AX168" s="96" t="str">
        <f>IF(AX167&gt;0,"B","")</f>
        <v/>
      </c>
      <c r="AY168" s="96" t="str">
        <f>IF(AY167&gt;0,"C","")</f>
        <v/>
      </c>
      <c r="AZ168" s="96" t="str">
        <f>IF(AZ167&gt;0,"D","")</f>
        <v/>
      </c>
      <c r="BA168" s="93" t="str">
        <f>IF(BA167&gt;0,"A","")</f>
        <v/>
      </c>
      <c r="BB168" s="94" t="str">
        <f>IF(BB167&gt;0,"B","")</f>
        <v/>
      </c>
      <c r="BC168" s="94" t="str">
        <f>IF(BC167&gt;0,"C","")</f>
        <v/>
      </c>
      <c r="BD168" s="94" t="str">
        <f>IF(BD167&gt;0,"D","")</f>
        <v/>
      </c>
      <c r="BE168" s="93" t="str">
        <f>IF(BE167&gt;0,"A","")</f>
        <v/>
      </c>
      <c r="BF168" s="94" t="str">
        <f>IF(BF167&gt;0,"B","")</f>
        <v/>
      </c>
      <c r="BG168" s="94" t="str">
        <f>IF(BG167&gt;0,"C","")</f>
        <v/>
      </c>
      <c r="BH168" s="94" t="str">
        <f>IF(BH167&gt;0,"D","")</f>
        <v/>
      </c>
      <c r="BI168" s="93" t="str">
        <f>IF(BI167&gt;0,"A","")</f>
        <v/>
      </c>
      <c r="BJ168" s="94" t="str">
        <f>IF(BJ167&gt;0,"B","")</f>
        <v/>
      </c>
      <c r="BK168" s="94" t="str">
        <f>IF(BK167&gt;0,"C","")</f>
        <v/>
      </c>
      <c r="BL168" s="94" t="str">
        <f>IF(BL167&gt;0,"D","")</f>
        <v/>
      </c>
      <c r="BM168" s="93" t="str">
        <f>IF(BM167&gt;0,"A","")</f>
        <v/>
      </c>
      <c r="BN168" s="94" t="str">
        <f>IF(BN167&gt;0,"B","")</f>
        <v/>
      </c>
      <c r="BO168" s="94" t="str">
        <f>IF(BO167&gt;0,"C","")</f>
        <v/>
      </c>
      <c r="BP168" s="94" t="str">
        <f>IF(BP167&gt;0,"D","")</f>
        <v/>
      </c>
      <c r="BQ168" s="8"/>
    </row>
    <row r="169" spans="2:69">
      <c r="B169" s="75"/>
      <c r="C169" s="103">
        <f t="shared" ref="C169:L169" si="166">C167+C165</f>
        <v>0</v>
      </c>
      <c r="D169" s="103">
        <f t="shared" si="166"/>
        <v>0</v>
      </c>
      <c r="E169" s="103">
        <f t="shared" si="166"/>
        <v>0</v>
      </c>
      <c r="F169" s="104">
        <f t="shared" si="166"/>
        <v>0</v>
      </c>
      <c r="G169" s="103">
        <f t="shared" si="166"/>
        <v>0</v>
      </c>
      <c r="H169" s="103">
        <f t="shared" si="166"/>
        <v>0</v>
      </c>
      <c r="I169" s="103">
        <f t="shared" si="166"/>
        <v>0</v>
      </c>
      <c r="J169" s="104">
        <f t="shared" si="166"/>
        <v>0</v>
      </c>
      <c r="K169" s="103">
        <f t="shared" si="166"/>
        <v>0</v>
      </c>
      <c r="L169" s="103">
        <f t="shared" si="166"/>
        <v>0</v>
      </c>
      <c r="M169" s="103">
        <f t="shared" ref="M169:V169" si="167">M167+M165</f>
        <v>0</v>
      </c>
      <c r="N169" s="104">
        <f t="shared" si="167"/>
        <v>0</v>
      </c>
      <c r="O169" s="103">
        <f t="shared" si="167"/>
        <v>0</v>
      </c>
      <c r="P169" s="103">
        <f t="shared" si="167"/>
        <v>0</v>
      </c>
      <c r="Q169" s="103">
        <f t="shared" si="167"/>
        <v>0</v>
      </c>
      <c r="R169" s="104">
        <f t="shared" si="167"/>
        <v>0</v>
      </c>
      <c r="S169" s="103">
        <f t="shared" si="167"/>
        <v>0</v>
      </c>
      <c r="T169" s="103">
        <f t="shared" si="167"/>
        <v>0</v>
      </c>
      <c r="U169" s="103">
        <f t="shared" si="167"/>
        <v>0</v>
      </c>
      <c r="V169" s="103">
        <f t="shared" si="167"/>
        <v>0</v>
      </c>
      <c r="W169" s="64"/>
      <c r="X169" s="63"/>
      <c r="Y169" s="65"/>
      <c r="Z169" s="103">
        <f t="shared" ref="Z169:AI169" si="168">Z167+Z165</f>
        <v>0</v>
      </c>
      <c r="AA169" s="103">
        <f t="shared" si="168"/>
        <v>0</v>
      </c>
      <c r="AB169" s="103">
        <f t="shared" si="168"/>
        <v>0</v>
      </c>
      <c r="AC169" s="104">
        <f t="shared" si="168"/>
        <v>0</v>
      </c>
      <c r="AD169" s="103">
        <f t="shared" si="168"/>
        <v>0</v>
      </c>
      <c r="AE169" s="103">
        <f t="shared" si="168"/>
        <v>0</v>
      </c>
      <c r="AF169" s="103">
        <f t="shared" si="168"/>
        <v>0</v>
      </c>
      <c r="AG169" s="104">
        <f t="shared" si="168"/>
        <v>0</v>
      </c>
      <c r="AH169" s="103">
        <f t="shared" si="168"/>
        <v>0</v>
      </c>
      <c r="AI169" s="103">
        <f t="shared" si="168"/>
        <v>0</v>
      </c>
      <c r="AJ169" s="103">
        <f t="shared" ref="AJ169:AS169" si="169">AJ167+AJ165</f>
        <v>0</v>
      </c>
      <c r="AK169" s="104">
        <f t="shared" si="169"/>
        <v>0</v>
      </c>
      <c r="AL169" s="103">
        <f t="shared" si="169"/>
        <v>0</v>
      </c>
      <c r="AM169" s="103">
        <f t="shared" si="169"/>
        <v>0</v>
      </c>
      <c r="AN169" s="103">
        <f t="shared" si="169"/>
        <v>0</v>
      </c>
      <c r="AO169" s="104">
        <f t="shared" si="169"/>
        <v>0</v>
      </c>
      <c r="AP169" s="103">
        <f t="shared" si="169"/>
        <v>0</v>
      </c>
      <c r="AQ169" s="103">
        <f t="shared" si="169"/>
        <v>0</v>
      </c>
      <c r="AR169" s="103">
        <f t="shared" si="169"/>
        <v>0</v>
      </c>
      <c r="AS169" s="103">
        <f t="shared" si="169"/>
        <v>0</v>
      </c>
      <c r="AT169" s="64"/>
      <c r="AV169" s="5"/>
      <c r="AW169" s="103">
        <f t="shared" ref="AW169:BF169" si="170">AW167+AW165</f>
        <v>0</v>
      </c>
      <c r="AX169" s="103">
        <f t="shared" si="170"/>
        <v>0</v>
      </c>
      <c r="AY169" s="103">
        <f t="shared" si="170"/>
        <v>0</v>
      </c>
      <c r="AZ169" s="104">
        <f t="shared" si="170"/>
        <v>0</v>
      </c>
      <c r="BA169" s="98">
        <f t="shared" si="170"/>
        <v>0</v>
      </c>
      <c r="BB169" s="98">
        <f t="shared" si="170"/>
        <v>0</v>
      </c>
      <c r="BC169" s="98">
        <f t="shared" si="170"/>
        <v>0</v>
      </c>
      <c r="BD169" s="99">
        <f t="shared" si="170"/>
        <v>0</v>
      </c>
      <c r="BE169" s="98">
        <f t="shared" si="170"/>
        <v>0</v>
      </c>
      <c r="BF169" s="98">
        <f t="shared" si="170"/>
        <v>0</v>
      </c>
      <c r="BG169" s="98">
        <f t="shared" ref="BG169:BP169" si="171">BG167+BG165</f>
        <v>0</v>
      </c>
      <c r="BH169" s="99">
        <f t="shared" si="171"/>
        <v>0</v>
      </c>
      <c r="BI169" s="98">
        <f t="shared" si="171"/>
        <v>0</v>
      </c>
      <c r="BJ169" s="98">
        <f t="shared" si="171"/>
        <v>0</v>
      </c>
      <c r="BK169" s="98">
        <f t="shared" si="171"/>
        <v>0</v>
      </c>
      <c r="BL169" s="99">
        <f t="shared" si="171"/>
        <v>0</v>
      </c>
      <c r="BM169" s="98">
        <f t="shared" si="171"/>
        <v>0</v>
      </c>
      <c r="BN169" s="98">
        <f t="shared" si="171"/>
        <v>0</v>
      </c>
      <c r="BO169" s="98">
        <f t="shared" si="171"/>
        <v>0</v>
      </c>
      <c r="BP169" s="98">
        <f t="shared" si="171"/>
        <v>0</v>
      </c>
      <c r="BQ169" s="8"/>
    </row>
    <row r="170" spans="2:69">
      <c r="B170" s="86">
        <f>W164+1</f>
        <v>22</v>
      </c>
      <c r="C170" s="90">
        <f>B170+1</f>
        <v>23</v>
      </c>
      <c r="D170" s="56"/>
      <c r="E170" s="56"/>
      <c r="F170" s="57"/>
      <c r="G170" s="90">
        <f>IF(C170=30,0,C170+1)</f>
        <v>24</v>
      </c>
      <c r="H170" s="56"/>
      <c r="I170" s="56"/>
      <c r="J170" s="57"/>
      <c r="K170" s="90">
        <f>IF(AND(G170&lt;30,G170&gt;0),G170+1,0)</f>
        <v>25</v>
      </c>
      <c r="L170" s="56"/>
      <c r="M170" s="56"/>
      <c r="N170" s="57"/>
      <c r="O170" s="90">
        <f>IF(AND(K170&lt;30,K170&gt;0),K170+1,0)</f>
        <v>26</v>
      </c>
      <c r="P170" s="56"/>
      <c r="Q170" s="56"/>
      <c r="R170" s="57"/>
      <c r="S170" s="90">
        <f>IF(AND(O170&lt;30,O170&gt;0),O170+1,0)</f>
        <v>27</v>
      </c>
      <c r="T170" s="56"/>
      <c r="U170" s="56"/>
      <c r="V170" s="56"/>
      <c r="W170" s="112">
        <f>IF(AND(S170&lt;30,S170&gt;0),S170+1,0)</f>
        <v>28</v>
      </c>
      <c r="X170" s="63"/>
      <c r="Y170" s="113">
        <f>AT164+1</f>
        <v>22</v>
      </c>
      <c r="Z170" s="90">
        <f>Y170+1</f>
        <v>23</v>
      </c>
      <c r="AA170" s="56"/>
      <c r="AB170" s="56"/>
      <c r="AC170" s="57"/>
      <c r="AD170" s="90">
        <f>Z170+1</f>
        <v>24</v>
      </c>
      <c r="AE170" s="56"/>
      <c r="AF170" s="56"/>
      <c r="AG170" s="57"/>
      <c r="AH170" s="90">
        <f>IF(AD170=31,0,AD170+1)</f>
        <v>25</v>
      </c>
      <c r="AI170" s="56"/>
      <c r="AJ170" s="56"/>
      <c r="AK170" s="57"/>
      <c r="AL170" s="90">
        <f>IF(AND(AH170&lt;31,AH170&gt;0),AH170+1,0)</f>
        <v>26</v>
      </c>
      <c r="AM170" s="56"/>
      <c r="AN170" s="56"/>
      <c r="AO170" s="57"/>
      <c r="AP170" s="90">
        <f>IF(AND(AL170&lt;31,AL170&gt;0),AL170+1,0)</f>
        <v>27</v>
      </c>
      <c r="AQ170" s="56"/>
      <c r="AR170" s="56"/>
      <c r="AS170" s="56"/>
      <c r="AT170" s="112">
        <f>IF(AND(AP170&lt;31,AP170&gt;0),AP170+1,0)</f>
        <v>28</v>
      </c>
      <c r="AV170" s="86">
        <f>BQ164+1</f>
        <v>22</v>
      </c>
      <c r="AW170" s="88">
        <f>AV170+1</f>
        <v>23</v>
      </c>
      <c r="AX170" s="3"/>
      <c r="AY170" s="3"/>
      <c r="AZ170" s="20"/>
      <c r="BA170" s="88">
        <f>IF(AW170=30,0,AW170+1)</f>
        <v>24</v>
      </c>
      <c r="BB170" s="3"/>
      <c r="BC170" s="3"/>
      <c r="BD170" s="20"/>
      <c r="BE170" s="88">
        <f>IF(AND(BA170&lt;30,BA170&gt;0),BA170+1,0)</f>
        <v>25</v>
      </c>
      <c r="BF170" s="3"/>
      <c r="BG170" s="3"/>
      <c r="BH170" s="20"/>
      <c r="BI170" s="88">
        <f>IF(AND(BE170&lt;30,BE170&gt;0),BE170+1,0)</f>
        <v>26</v>
      </c>
      <c r="BJ170" s="3"/>
      <c r="BK170" s="3"/>
      <c r="BL170" s="20"/>
      <c r="BM170" s="88">
        <f>IF(AND(BI170&lt;30,BI170&gt;0),BI170+1,0)</f>
        <v>27</v>
      </c>
      <c r="BN170" s="3"/>
      <c r="BO170" s="3"/>
      <c r="BP170" s="3"/>
      <c r="BQ170" s="89">
        <f>IF(AND(BM170&lt;30,BM170&gt;0),BM170+1,0)</f>
        <v>28</v>
      </c>
    </row>
    <row r="171" spans="2:69" hidden="1">
      <c r="B171" s="5"/>
      <c r="C171" s="96">
        <f>S167+S165</f>
        <v>0</v>
      </c>
      <c r="D171" s="96">
        <f>T167+T165</f>
        <v>0</v>
      </c>
      <c r="E171" s="96">
        <f>U167+U165</f>
        <v>0</v>
      </c>
      <c r="F171" s="96">
        <f>V167+V165</f>
        <v>0</v>
      </c>
      <c r="G171" s="105">
        <f t="shared" ref="G171:V171" si="172">C173+C171</f>
        <v>0</v>
      </c>
      <c r="H171" s="106">
        <f t="shared" si="172"/>
        <v>0</v>
      </c>
      <c r="I171" s="106">
        <f t="shared" si="172"/>
        <v>0</v>
      </c>
      <c r="J171" s="106">
        <f t="shared" si="172"/>
        <v>0</v>
      </c>
      <c r="K171" s="105">
        <f t="shared" si="172"/>
        <v>0</v>
      </c>
      <c r="L171" s="106">
        <f t="shared" si="172"/>
        <v>0</v>
      </c>
      <c r="M171" s="106">
        <f t="shared" si="172"/>
        <v>0</v>
      </c>
      <c r="N171" s="106">
        <f t="shared" si="172"/>
        <v>0</v>
      </c>
      <c r="O171" s="105">
        <f t="shared" si="172"/>
        <v>0</v>
      </c>
      <c r="P171" s="106">
        <f t="shared" si="172"/>
        <v>0</v>
      </c>
      <c r="Q171" s="106">
        <f t="shared" si="172"/>
        <v>0</v>
      </c>
      <c r="R171" s="106">
        <f t="shared" si="172"/>
        <v>0</v>
      </c>
      <c r="S171" s="105">
        <f t="shared" si="172"/>
        <v>0</v>
      </c>
      <c r="T171" s="106">
        <f t="shared" si="172"/>
        <v>0</v>
      </c>
      <c r="U171" s="106">
        <f t="shared" si="172"/>
        <v>0</v>
      </c>
      <c r="V171" s="106">
        <f t="shared" si="172"/>
        <v>0</v>
      </c>
      <c r="W171" s="64"/>
      <c r="X171" s="63"/>
      <c r="Y171" s="65"/>
      <c r="Z171" s="96">
        <f>AP167+AP165</f>
        <v>0</v>
      </c>
      <c r="AA171" s="96">
        <f>AQ167+AQ165</f>
        <v>0</v>
      </c>
      <c r="AB171" s="96">
        <f>AR167+AR165</f>
        <v>0</v>
      </c>
      <c r="AC171" s="96">
        <f>AS167+AS165</f>
        <v>0</v>
      </c>
      <c r="AD171" s="105">
        <f t="shared" ref="AD171:AS171" si="173">Z173+Z171</f>
        <v>0</v>
      </c>
      <c r="AE171" s="106">
        <f t="shared" si="173"/>
        <v>0</v>
      </c>
      <c r="AF171" s="106">
        <f t="shared" si="173"/>
        <v>0</v>
      </c>
      <c r="AG171" s="106">
        <f t="shared" si="173"/>
        <v>0</v>
      </c>
      <c r="AH171" s="105">
        <f t="shared" si="173"/>
        <v>0</v>
      </c>
      <c r="AI171" s="106">
        <f t="shared" si="173"/>
        <v>0</v>
      </c>
      <c r="AJ171" s="106">
        <f t="shared" si="173"/>
        <v>0</v>
      </c>
      <c r="AK171" s="106">
        <f t="shared" si="173"/>
        <v>0</v>
      </c>
      <c r="AL171" s="105">
        <f t="shared" si="173"/>
        <v>0</v>
      </c>
      <c r="AM171" s="106">
        <f t="shared" si="173"/>
        <v>0</v>
      </c>
      <c r="AN171" s="106">
        <f t="shared" si="173"/>
        <v>0</v>
      </c>
      <c r="AO171" s="106">
        <f t="shared" si="173"/>
        <v>0</v>
      </c>
      <c r="AP171" s="105">
        <f t="shared" si="173"/>
        <v>0</v>
      </c>
      <c r="AQ171" s="106">
        <f t="shared" si="173"/>
        <v>0</v>
      </c>
      <c r="AR171" s="106">
        <f t="shared" si="173"/>
        <v>0</v>
      </c>
      <c r="AS171" s="106">
        <f t="shared" si="173"/>
        <v>0</v>
      </c>
      <c r="AT171" s="64"/>
      <c r="AV171" s="5"/>
      <c r="AW171" s="94">
        <f>BM167+BM165</f>
        <v>0</v>
      </c>
      <c r="AX171" s="94">
        <f>BN167+BN165</f>
        <v>0</v>
      </c>
      <c r="AY171" s="94">
        <f>BO167+BO165</f>
        <v>0</v>
      </c>
      <c r="AZ171" s="94">
        <f>BP167+BP165</f>
        <v>0</v>
      </c>
      <c r="BA171" s="91">
        <f t="shared" ref="BA171:BP171" si="174">AW173+AW171</f>
        <v>0</v>
      </c>
      <c r="BB171" s="92">
        <f t="shared" si="174"/>
        <v>0</v>
      </c>
      <c r="BC171" s="92">
        <f t="shared" si="174"/>
        <v>0</v>
      </c>
      <c r="BD171" s="92">
        <f t="shared" si="174"/>
        <v>0</v>
      </c>
      <c r="BE171" s="91">
        <f t="shared" si="174"/>
        <v>0</v>
      </c>
      <c r="BF171" s="92">
        <f t="shared" si="174"/>
        <v>0</v>
      </c>
      <c r="BG171" s="92">
        <f t="shared" si="174"/>
        <v>0</v>
      </c>
      <c r="BH171" s="92">
        <f t="shared" si="174"/>
        <v>0</v>
      </c>
      <c r="BI171" s="91">
        <f t="shared" si="174"/>
        <v>0</v>
      </c>
      <c r="BJ171" s="92">
        <f t="shared" si="174"/>
        <v>0</v>
      </c>
      <c r="BK171" s="92">
        <f t="shared" si="174"/>
        <v>0</v>
      </c>
      <c r="BL171" s="92">
        <f t="shared" si="174"/>
        <v>0</v>
      </c>
      <c r="BM171" s="91">
        <f t="shared" si="174"/>
        <v>0</v>
      </c>
      <c r="BN171" s="92">
        <f t="shared" si="174"/>
        <v>0</v>
      </c>
      <c r="BO171" s="92">
        <f t="shared" si="174"/>
        <v>0</v>
      </c>
      <c r="BP171" s="92">
        <f t="shared" si="174"/>
        <v>0</v>
      </c>
      <c r="BQ171" s="8"/>
    </row>
    <row r="172" spans="2:69">
      <c r="B172" s="5"/>
      <c r="C172" s="58"/>
      <c r="D172" s="59"/>
      <c r="E172" s="59"/>
      <c r="F172" s="60"/>
      <c r="G172" s="58"/>
      <c r="H172" s="59"/>
      <c r="I172" s="59"/>
      <c r="J172" s="60"/>
      <c r="K172" s="58"/>
      <c r="L172" s="59"/>
      <c r="M172" s="59"/>
      <c r="N172" s="60"/>
      <c r="O172" s="58"/>
      <c r="P172" s="59"/>
      <c r="Q172" s="59"/>
      <c r="R172" s="60"/>
      <c r="S172" s="58"/>
      <c r="T172" s="59"/>
      <c r="U172" s="59"/>
      <c r="V172" s="59"/>
      <c r="W172" s="64"/>
      <c r="X172" s="63"/>
      <c r="Y172" s="65"/>
      <c r="Z172" s="58"/>
      <c r="AA172" s="59"/>
      <c r="AB172" s="59"/>
      <c r="AC172" s="60"/>
      <c r="AD172" s="58"/>
      <c r="AE172" s="59"/>
      <c r="AF172" s="59"/>
      <c r="AG172" s="60"/>
      <c r="AH172" s="58"/>
      <c r="AI172" s="59"/>
      <c r="AJ172" s="59"/>
      <c r="AK172" s="60"/>
      <c r="AL172" s="58"/>
      <c r="AM172" s="59"/>
      <c r="AN172" s="59"/>
      <c r="AO172" s="60"/>
      <c r="AP172" s="58"/>
      <c r="AQ172" s="59"/>
      <c r="AR172" s="59"/>
      <c r="AS172" s="59"/>
      <c r="AT172" s="64"/>
      <c r="AV172" s="5"/>
      <c r="AW172" s="18"/>
      <c r="AX172" s="6"/>
      <c r="AY172" s="6"/>
      <c r="AZ172" s="19"/>
      <c r="BA172" s="18"/>
      <c r="BB172" s="6"/>
      <c r="BC172" s="6"/>
      <c r="BD172" s="19"/>
      <c r="BE172" s="18"/>
      <c r="BF172" s="6"/>
      <c r="BG172" s="6"/>
      <c r="BH172" s="19"/>
      <c r="BI172" s="18"/>
      <c r="BJ172" s="6"/>
      <c r="BK172" s="6"/>
      <c r="BL172" s="19"/>
      <c r="BM172" s="18"/>
      <c r="BN172" s="6"/>
      <c r="BO172" s="6"/>
      <c r="BP172" s="6"/>
      <c r="BQ172" s="8"/>
    </row>
    <row r="173" spans="2:69" hidden="1">
      <c r="B173" s="5"/>
      <c r="C173" s="101">
        <f>IF(OR(AND(C170&gt;0,$F$3=$C$144,$N$3=C170),AND(ISBLANK(C172),C171&lt;$B$3,C171&gt;0,C170&gt;0)),1,0)</f>
        <v>0</v>
      </c>
      <c r="D173" s="102">
        <f>IF(OR(AND(C170&gt;0,$F$4=$C$144,$N$4=C170),AND(ISBLANK(D172),D171&lt;$B$4,D171&gt;0,C170&gt;0)),1,0)</f>
        <v>0</v>
      </c>
      <c r="E173" s="102">
        <f>IF(OR(AND(C170&gt;0,$F$5=$C$144,$N$5=C170),AND(ISBLANK(E172),E171&lt;$B$5,E171&gt;0,C170&gt;0)),1,0)</f>
        <v>0</v>
      </c>
      <c r="F173" s="102">
        <f>IF(OR(AND(C170&gt;0,$F$6=$C$144,$N$6=C170),AND(ISBLANK(F172),F171&lt;$B$6,F171&gt;0,C170&gt;0)),1,0)</f>
        <v>0</v>
      </c>
      <c r="G173" s="101">
        <f>IF(OR(AND(G170&gt;0,$F$3=$C$144,$N$3=G170),AND(ISBLANK(G172),G171&lt;$B$3,G171&gt;0,G170&gt;0)),1,0)</f>
        <v>0</v>
      </c>
      <c r="H173" s="102">
        <f>IF(OR(AND(G170&gt;0,$F$4=$C$144,$N$4=G170),AND(ISBLANK(H172),H171&lt;$B$4,H171&gt;0,G170&gt;0)),1,0)</f>
        <v>0</v>
      </c>
      <c r="I173" s="102">
        <f>IF(OR(AND(G170&gt;0,$F$5=$C$144,$N$5=G170),AND(ISBLANK(I172),I171&lt;$B$5,I171&gt;0,G170&gt;0)),1,0)</f>
        <v>0</v>
      </c>
      <c r="J173" s="102">
        <f>IF(OR(AND(G170&gt;0,$F$6=$C$144,$N$6=G170),AND(ISBLANK(J172),J171&lt;$B$6,J171&gt;0,G170&gt;0)),1,0)</f>
        <v>0</v>
      </c>
      <c r="K173" s="101">
        <f>IF(OR(AND(K170&gt;0,$F$3=$C$144,$N$3=K170),AND(ISBLANK(K172),K171&lt;$B$3,K171&gt;0,K170&gt;0)),1,0)</f>
        <v>0</v>
      </c>
      <c r="L173" s="102">
        <f>IF(OR(AND(K170&gt;0,$F$4=$C$144,$N$4=K170),AND(ISBLANK(L172),L171&lt;$B$4,L171&gt;0,K170&gt;0)),1,0)</f>
        <v>0</v>
      </c>
      <c r="M173" s="102">
        <f>IF(OR(AND(K170&gt;0,$F$5=$C$144,$N$5=K170),AND(ISBLANK(M172),M171&lt;$B$5,M171&gt;0,K170&gt;0)),1,0)</f>
        <v>0</v>
      </c>
      <c r="N173" s="102">
        <f>IF(OR(AND(K170&gt;0,$F$6=$C$144,$N$6=K170),AND(ISBLANK(N172),N171&lt;$B$6,N171&gt;0,K170&gt;0)),1,0)</f>
        <v>0</v>
      </c>
      <c r="O173" s="101">
        <f>IF(OR(AND(O170&gt;0,$F$3=$C$144,$N$3=O170),AND(ISBLANK(O172),O171&lt;$B$3,O171&gt;0,O170&gt;0)),1,0)</f>
        <v>0</v>
      </c>
      <c r="P173" s="102">
        <f>IF(OR(AND(O170&gt;0,$F$4=$C$144,$N$4=O170),AND(ISBLANK(P172),P171&lt;$B$4,P171&gt;0,O170&gt;0)),1,0)</f>
        <v>0</v>
      </c>
      <c r="Q173" s="102">
        <f>IF(OR(AND(O170&gt;0,$F$5=$C$144,$N$5=O170),AND(ISBLANK(Q172),Q171&lt;$B$5,Q171&gt;0,O170&gt;0)),1,0)</f>
        <v>0</v>
      </c>
      <c r="R173" s="102">
        <f>IF(OR(AND(O170&gt;0,$F$6=$C$144,$N$6=O170),AND(ISBLANK(R172),R171&lt;$B$6,R171&gt;0,O170&gt;0)),1,0)</f>
        <v>0</v>
      </c>
      <c r="S173" s="101">
        <f>IF(OR(AND(S170&gt;0,$F$3=$C$144,$N$3=S170),AND(ISBLANK(S172),S171&lt;$B$3,S171&gt;0,S170&gt;0)),1,0)</f>
        <v>0</v>
      </c>
      <c r="T173" s="102">
        <f>IF(OR(AND(S170&gt;0,$F$4=$C$144,$N$4=S170),AND(ISBLANK(T172),T171&lt;$B$4,T171&gt;0,S170&gt;0)),1,0)</f>
        <v>0</v>
      </c>
      <c r="U173" s="102">
        <f>IF(OR(AND(S170&gt;0,$F$5=$C$144,$N$5=S170),AND(ISBLANK(U172),U171&lt;$B$5,U171&gt;0,S170&gt;0)),1,0)</f>
        <v>0</v>
      </c>
      <c r="V173" s="102">
        <f>IF(OR(AND(S170&gt;0,$F$6=$C$144,$N$6=S170),AND(ISBLANK(V172),V171&lt;$B$6,V171&gt;0,S170&gt;0)),1,0)</f>
        <v>0</v>
      </c>
      <c r="W173" s="64"/>
      <c r="X173" s="63"/>
      <c r="Y173" s="65"/>
      <c r="Z173" s="101">
        <f>IF(OR(AND(Z170&gt;0,$F$3=$Z$144,$N$3=Z170),AND(ISBLANK(Z172),Z171&lt;$B$3,Z171&gt;0,Z170&gt;0)),1,0)</f>
        <v>0</v>
      </c>
      <c r="AA173" s="102">
        <f>IF(OR(AND(Z170&gt;0,$F$4=$Z$144,$N$4=Z170),AND(ISBLANK(AA172),AA171&lt;$B$4,AA171&gt;0,Z170&gt;0)),1,0)</f>
        <v>0</v>
      </c>
      <c r="AB173" s="102">
        <f>IF(OR(AND(Z170&gt;0,$F$5=$Z$144,$N$5=Z170),AND(ISBLANK(AB172),AB171&lt;$B$5,AB171&gt;0,Z170&gt;0)),1,0)</f>
        <v>0</v>
      </c>
      <c r="AC173" s="102">
        <f>IF(OR(AND(Z170&gt;0,$F$6=$Z$144,$N$6=Z170),AND(ISBLANK(AC172),AC171&lt;$B$6,AC171&gt;0,Z170&gt;0)),1,0)</f>
        <v>0</v>
      </c>
      <c r="AD173" s="101">
        <f>IF(OR(AND(AD170&gt;0,$F$3=$Z$144,$N$3=AD170),AND(ISBLANK(AD172),AD171&lt;$B$3,AD171&gt;0,AD170&gt;0)),1,0)</f>
        <v>0</v>
      </c>
      <c r="AE173" s="102">
        <f>IF(OR(AND(AD170&gt;0,$F$4=$Z$144,$N$4=AD170),AND(ISBLANK(AE172),AE171&lt;$B$4,AE171&gt;0,AD170&gt;0)),1,0)</f>
        <v>0</v>
      </c>
      <c r="AF173" s="102">
        <f>IF(OR(AND(AD170&gt;0,$F$5=$Z$144,$N$5=AD170),AND(ISBLANK(AF172),AF171&lt;$B$5,AF171&gt;0,AD170&gt;0)),1,0)</f>
        <v>0</v>
      </c>
      <c r="AG173" s="102">
        <f>IF(OR(AND(AD170&gt;0,$F$6=$Z$144,$N$6=AD170),AND(ISBLANK(AG172),AG171&lt;$B$6,AG171&gt;0,AD170&gt;0)),1,0)</f>
        <v>0</v>
      </c>
      <c r="AH173" s="101">
        <f>IF(OR(AND(AH170&gt;0,$F$3=$Z$144,$N$3=AH170),AND(ISBLANK(AH172),AH171&lt;$B$3,AH171&gt;0,AH170&gt;0)),1,0)</f>
        <v>0</v>
      </c>
      <c r="AI173" s="102">
        <f>IF(OR(AND(AH170&gt;0,$F$4=$Z$144,$N$4=AH170),AND(ISBLANK(AI172),AI171&lt;$B$4,AI171&gt;0,AH170&gt;0)),1,0)</f>
        <v>0</v>
      </c>
      <c r="AJ173" s="102">
        <f>IF(OR(AND(AH170&gt;0,$F$5=$Z$144,$N$5=AH170),AND(ISBLANK(AJ172),AJ171&lt;$B$5,AJ171&gt;0,AH170&gt;0)),1,0)</f>
        <v>0</v>
      </c>
      <c r="AK173" s="102">
        <f>IF(OR(AND(AH170&gt;0,$F$6=$Z$144,$N$6=AH170),AND(ISBLANK(AK172),AK171&lt;$B$6,AK171&gt;0,AH170&gt;0)),1,0)</f>
        <v>0</v>
      </c>
      <c r="AL173" s="101">
        <f>IF(OR(AND(AL170&gt;0,$F$3=$Z$144,$N$3=AL170),AND(ISBLANK(AL172),AL171&lt;$B$3,AL171&gt;0,AL170&gt;0)),1,0)</f>
        <v>0</v>
      </c>
      <c r="AM173" s="102">
        <f>IF(OR(AND(AL170&gt;0,$F$4=$Z$144,$N$4=AL170),AND(ISBLANK(AM172),AM171&lt;$B$4,AM171&gt;0,AL170&gt;0)),1,0)</f>
        <v>0</v>
      </c>
      <c r="AN173" s="102">
        <f>IF(OR(AND(AL170&gt;0,$F$5=$Z$144,$N$5=AL170),AND(ISBLANK(AN172),AN171&lt;$B$5,AN171&gt;0,AL170&gt;0)),1,0)</f>
        <v>0</v>
      </c>
      <c r="AO173" s="102">
        <f>IF(OR(AND(AL170&gt;0,$F$6=$Z$144,$N$6=AL170),AND(ISBLANK(AO172),AO171&lt;$B$6,AO171&gt;0,AL170&gt;0)),1,0)</f>
        <v>0</v>
      </c>
      <c r="AP173" s="101">
        <f>IF(OR(AND(AP170&gt;0,$F$3=$Z$144,$N$3=AP170),AND(ISBLANK(AP172),AP171&lt;$B$3,AP171&gt;0,AP170&gt;0)),1,0)</f>
        <v>0</v>
      </c>
      <c r="AQ173" s="102">
        <f>IF(OR(AND(AP170&gt;0,$F$4=$Z$144,$N$4=AP170),AND(ISBLANK(AQ172),AQ171&lt;$B$4,AQ171&gt;0,AP170&gt;0)),1,0)</f>
        <v>0</v>
      </c>
      <c r="AR173" s="102">
        <f>IF(OR(AND(AP170&gt;0,$F$5=$Z$144,$N$5=AP170),AND(ISBLANK(AR172),AR171&lt;$B$5,AR171&gt;0,AP170&gt;0)),1,0)</f>
        <v>0</v>
      </c>
      <c r="AS173" s="102">
        <f>IF(OR(AND(AP170&gt;0,$F$6=$Z$144,$N$6=AP170),AND(ISBLANK(AS172),AS171&lt;$B$6,AS171&gt;0,AP170&gt;0)),1,0)</f>
        <v>0</v>
      </c>
      <c r="AT173" s="64"/>
      <c r="AV173" s="5"/>
      <c r="AW173" s="100">
        <f>IF(OR(AND(AW170&gt;0,$F$3=$AW$144,$N$3=AW170),AND(ISBLANK(AW172),AW171&lt;$B$3,AW171&gt;0,AW170&gt;0)),1,0)</f>
        <v>0</v>
      </c>
      <c r="AX173" s="97">
        <f>IF(OR(AND(AW170&gt;0,$F$4=$AW$144,$N$4=AW170),AND(ISBLANK(AX172),AX171&lt;$B$4,AX171&gt;0,AW170&gt;0)),1,0)</f>
        <v>0</v>
      </c>
      <c r="AY173" s="97">
        <f>IF(OR(AND(AW170&gt;0,$F$5=$AW$144,$N$5=AW170),AND(ISBLANK(AY172),AY171&lt;$B$5,AY171&gt;0,AW170&gt;0)),1,0)</f>
        <v>0</v>
      </c>
      <c r="AZ173" s="97">
        <f>IF(OR(AND(AW170&gt;0,$F$6=$AW$144,$N$6=AW170),AND(ISBLANK(AZ172),AZ171&lt;$B$6,AZ171&gt;0,AW170&gt;0)),1,0)</f>
        <v>0</v>
      </c>
      <c r="BA173" s="100">
        <f>IF(OR(AND(BA170&gt;0,$F$3=$AW$144,$N$3=BA170),AND(ISBLANK(BA172),BA171&lt;$B$3,BA171&gt;0,BA170&gt;0)),1,0)</f>
        <v>0</v>
      </c>
      <c r="BB173" s="97">
        <f>IF(OR(AND(BA170&gt;0,$F$4=$AW$144,$N$4=BA170),AND(ISBLANK(BB172),BB171&lt;$B$4,BB171&gt;0,BA170&gt;0)),1,0)</f>
        <v>0</v>
      </c>
      <c r="BC173" s="97">
        <f>IF(OR(AND(BA170&gt;0,$F$5=$AW$144,$N$5=BA170),AND(ISBLANK(BC172),BC171&lt;$B$5,BC171&gt;0,BA170&gt;0)),1,0)</f>
        <v>0</v>
      </c>
      <c r="BD173" s="97">
        <f>IF(OR(AND(BA170&gt;0,$F$6=$AW$144,$N$6=BA170),AND(ISBLANK(BD172),BD171&lt;$B$6,BD171&gt;0,BA170&gt;0)),1,0)</f>
        <v>0</v>
      </c>
      <c r="BE173" s="100">
        <f>IF(OR(AND(BE170&gt;0,$F$3=$AW$144,$N$3=BE170),AND(ISBLANK(BE172),BE171&lt;$B$3,BE171&gt;0,BE170&gt;0)),1,0)</f>
        <v>0</v>
      </c>
      <c r="BF173" s="97">
        <f>IF(OR(AND(BE170&gt;0,$F$4=$AW$144,$N$4=BE170),AND(ISBLANK(BF172),BF171&lt;$B$4,BF171&gt;0,BE170&gt;0)),1,0)</f>
        <v>0</v>
      </c>
      <c r="BG173" s="97">
        <f>IF(OR(AND(BE170&gt;0,$F$5=$AW$144,$N$5=BE170),AND(ISBLANK(BG172),BG171&lt;$B$5,BG171&gt;0,BE170&gt;0)),1,0)</f>
        <v>0</v>
      </c>
      <c r="BH173" s="97">
        <f>IF(OR(AND(BE170&gt;0,$F$6=$AW$144,$N$6=BE170),AND(ISBLANK(BH172),BH171&lt;$B$6,BH171&gt;0,BE170&gt;0)),1,0)</f>
        <v>0</v>
      </c>
      <c r="BI173" s="100">
        <f>IF(OR(AND(BI170&gt;0,$F$3=$AW$144,$N$3=BI170),AND(ISBLANK(BI172),BI171&lt;$B$3,BI171&gt;0,BI170&gt;0)),1,0)</f>
        <v>0</v>
      </c>
      <c r="BJ173" s="97">
        <f>IF(OR(AND(BI170&gt;0,$F$4=$AW$144,$N$4=BI170),AND(ISBLANK(BJ172),BJ171&lt;$B$4,BJ171&gt;0,BI170&gt;0)),1,0)</f>
        <v>0</v>
      </c>
      <c r="BK173" s="97">
        <f>IF(OR(AND(BI170&gt;0,$F$5=$AW$144,$N$5=BI170),AND(ISBLANK(BK172),BK171&lt;$B$5,BK171&gt;0,BI170&gt;0)),1,0)</f>
        <v>0</v>
      </c>
      <c r="BL173" s="97">
        <f>IF(OR(AND(BI170&gt;0,$F$6=$AW$144,$N$6=BI170),AND(ISBLANK(BL172),BL171&lt;$B$6,BL171&gt;0,BI170&gt;0)),1,0)</f>
        <v>0</v>
      </c>
      <c r="BM173" s="100">
        <f>IF(OR(AND(BM170&gt;0,$F$3=$AW$144,$N$3=BM170),AND(ISBLANK(BM172),BM171&lt;$B$3,BM171&gt;0,BM170&gt;0)),1,0)</f>
        <v>0</v>
      </c>
      <c r="BN173" s="97">
        <f>IF(OR(AND(BM170&gt;0,$F$4=$AW$144,$N$4=BM170),AND(ISBLANK(BN172),BN171&lt;$B$4,BN171&gt;0,BM170&gt;0)),1,0)</f>
        <v>0</v>
      </c>
      <c r="BO173" s="97">
        <f>IF(OR(AND(BM170&gt;0,$F$5=$AW$144,$N$5=BM170),AND(ISBLANK(BO172),BO171&lt;$B$5,BO171&gt;0,BM170&gt;0)),1,0)</f>
        <v>0</v>
      </c>
      <c r="BP173" s="97">
        <f>IF(OR(AND(BM170&gt;0,$F$6=$AW$144,$N$6=BM170),AND(ISBLANK(BP172),BP171&lt;$B$6,BP171&gt;0,BM170&gt;0)),1,0)</f>
        <v>0</v>
      </c>
      <c r="BQ173" s="8"/>
    </row>
    <row r="174" spans="2:69" s="6" customFormat="1">
      <c r="B174" s="115">
        <f>IF(OR(,B144=2038),"Easter",0)</f>
        <v>0</v>
      </c>
      <c r="C174" s="96" t="str">
        <f>IF(C173&gt;0,"A","")</f>
        <v/>
      </c>
      <c r="D174" s="96" t="str">
        <f>IF(D173&gt;0,"B","")</f>
        <v/>
      </c>
      <c r="E174" s="96" t="str">
        <f>IF(E173&gt;0,"C","")</f>
        <v/>
      </c>
      <c r="F174" s="96" t="str">
        <f>IF(F173&gt;0,"D","")</f>
        <v/>
      </c>
      <c r="G174" s="95" t="str">
        <f>IF(G173&gt;0,"A","")</f>
        <v/>
      </c>
      <c r="H174" s="96" t="str">
        <f>IF(H173&gt;0,"B","")</f>
        <v/>
      </c>
      <c r="I174" s="96" t="str">
        <f>IF(I173&gt;0,"C","")</f>
        <v/>
      </c>
      <c r="J174" s="96" t="str">
        <f>IF(J173&gt;0,"D","")</f>
        <v/>
      </c>
      <c r="K174" s="95" t="str">
        <f>IF(K173&gt;0,"A","")</f>
        <v/>
      </c>
      <c r="L174" s="96" t="str">
        <f>IF(L173&gt;0,"B","")</f>
        <v/>
      </c>
      <c r="M174" s="96" t="str">
        <f>IF(M173&gt;0,"C","")</f>
        <v/>
      </c>
      <c r="N174" s="96" t="str">
        <f>IF(N173&gt;0,"D","")</f>
        <v/>
      </c>
      <c r="O174" s="95" t="str">
        <f>IF(O173&gt;0,"A","")</f>
        <v/>
      </c>
      <c r="P174" s="96" t="str">
        <f>IF(P173&gt;0,"B","")</f>
        <v/>
      </c>
      <c r="Q174" s="96" t="str">
        <f>IF(Q173&gt;0,"C","")</f>
        <v/>
      </c>
      <c r="R174" s="96" t="str">
        <f>IF(R173&gt;0,"D","")</f>
        <v/>
      </c>
      <c r="S174" s="95" t="str">
        <f>IF(S173&gt;0,"A","")</f>
        <v/>
      </c>
      <c r="T174" s="96" t="str">
        <f>IF(T173&gt;0,"B","")</f>
        <v/>
      </c>
      <c r="U174" s="96" t="str">
        <f>IF(U173&gt;0,"C","")</f>
        <v/>
      </c>
      <c r="V174" s="96" t="str">
        <f>IF(V173&gt;0,"D","")</f>
        <v/>
      </c>
      <c r="W174" s="64"/>
      <c r="X174" s="59"/>
      <c r="Y174" s="65"/>
      <c r="Z174" s="95" t="str">
        <f>IF(Z173&gt;0,"A","")</f>
        <v/>
      </c>
      <c r="AA174" s="96" t="str">
        <f>IF(AA173&gt;0,"B","")</f>
        <v/>
      </c>
      <c r="AB174" s="96" t="str">
        <f>IF(AB173&gt;0,"C","")</f>
        <v/>
      </c>
      <c r="AC174" s="96" t="str">
        <f>IF(AC173&gt;0,"D","")</f>
        <v/>
      </c>
      <c r="AD174" s="95" t="str">
        <f>IF(AD173&gt;0,"A","")</f>
        <v/>
      </c>
      <c r="AE174" s="96" t="str">
        <f>IF(AE173&gt;0,"B","")</f>
        <v/>
      </c>
      <c r="AF174" s="96" t="str">
        <f>IF(AF173&gt;0,"C","")</f>
        <v/>
      </c>
      <c r="AG174" s="96" t="str">
        <f>IF(AG173&gt;0,"D","")</f>
        <v/>
      </c>
      <c r="AH174" s="95" t="str">
        <f>IF(AH173&gt;0,"A","")</f>
        <v/>
      </c>
      <c r="AI174" s="96" t="str">
        <f>IF(AI173&gt;0,"B","")</f>
        <v/>
      </c>
      <c r="AJ174" s="96" t="str">
        <f>IF(AJ173&gt;0,"C","")</f>
        <v/>
      </c>
      <c r="AK174" s="96" t="str">
        <f>IF(AK173&gt;0,"D","")</f>
        <v/>
      </c>
      <c r="AL174" s="95" t="str">
        <f>IF(AL173&gt;0,"A","")</f>
        <v/>
      </c>
      <c r="AM174" s="96" t="str">
        <f>IF(AM173&gt;0,"B","")</f>
        <v/>
      </c>
      <c r="AN174" s="96" t="str">
        <f>IF(AN173&gt;0,"C","")</f>
        <v/>
      </c>
      <c r="AO174" s="96" t="str">
        <f>IF(AO173&gt;0,"D","")</f>
        <v/>
      </c>
      <c r="AP174" s="95" t="str">
        <f>IF(AP173&gt;0,"A","")</f>
        <v/>
      </c>
      <c r="AQ174" s="96" t="str">
        <f>IF(AQ173&gt;0,"B","")</f>
        <v/>
      </c>
      <c r="AR174" s="96" t="str">
        <f>IF(AR173&gt;0,"C","")</f>
        <v/>
      </c>
      <c r="AS174" s="96" t="str">
        <f>IF(AS173&gt;0,"D","")</f>
        <v/>
      </c>
      <c r="AT174" s="64"/>
      <c r="AV174" s="5"/>
      <c r="AW174" s="93" t="str">
        <f>IF(AW173&gt;0,"A","")</f>
        <v/>
      </c>
      <c r="AX174" s="94" t="str">
        <f>IF(AX173&gt;0,"B","")</f>
        <v/>
      </c>
      <c r="AY174" s="94" t="str">
        <f>IF(AY173&gt;0,"C","")</f>
        <v/>
      </c>
      <c r="AZ174" s="94" t="str">
        <f>IF(AZ173&gt;0,"D","")</f>
        <v/>
      </c>
      <c r="BA174" s="93" t="str">
        <f>IF(BA173&gt;0,"A","")</f>
        <v/>
      </c>
      <c r="BB174" s="94" t="str">
        <f>IF(BB173&gt;0,"B","")</f>
        <v/>
      </c>
      <c r="BC174" s="94" t="str">
        <f>IF(BC173&gt;0,"C","")</f>
        <v/>
      </c>
      <c r="BD174" s="94" t="str">
        <f>IF(BD173&gt;0,"D","")</f>
        <v/>
      </c>
      <c r="BE174" s="93" t="str">
        <f>IF(BE173&gt;0,"A","")</f>
        <v/>
      </c>
      <c r="BF174" s="94" t="str">
        <f>IF(BF173&gt;0,"B","")</f>
        <v/>
      </c>
      <c r="BG174" s="94" t="str">
        <f>IF(BG173&gt;0,"C","")</f>
        <v/>
      </c>
      <c r="BH174" s="94" t="str">
        <f>IF(BH173&gt;0,"D","")</f>
        <v/>
      </c>
      <c r="BI174" s="93" t="str">
        <f>IF(BI173&gt;0,"A","")</f>
        <v/>
      </c>
      <c r="BJ174" s="94" t="str">
        <f>IF(BJ173&gt;0,"B","")</f>
        <v/>
      </c>
      <c r="BK174" s="94" t="str">
        <f>IF(BK173&gt;0,"C","")</f>
        <v/>
      </c>
      <c r="BL174" s="94" t="str">
        <f>IF(BL173&gt;0,"D","")</f>
        <v/>
      </c>
      <c r="BM174" s="93" t="str">
        <f>IF(BM173&gt;0,"A","")</f>
        <v/>
      </c>
      <c r="BN174" s="94" t="str">
        <f>IF(BN173&gt;0,"B","")</f>
        <v/>
      </c>
      <c r="BO174" s="94" t="str">
        <f>IF(BO173&gt;0,"C","")</f>
        <v/>
      </c>
      <c r="BP174" s="94" t="str">
        <f>IF(BP173&gt;0,"D","")</f>
        <v/>
      </c>
      <c r="BQ174" s="8"/>
    </row>
    <row r="175" spans="2:69">
      <c r="B175" s="75"/>
      <c r="C175" s="103">
        <f t="shared" ref="C175:L175" si="175">C173+C171</f>
        <v>0</v>
      </c>
      <c r="D175" s="103">
        <f t="shared" si="175"/>
        <v>0</v>
      </c>
      <c r="E175" s="103">
        <f t="shared" si="175"/>
        <v>0</v>
      </c>
      <c r="F175" s="104">
        <f t="shared" si="175"/>
        <v>0</v>
      </c>
      <c r="G175" s="103">
        <f t="shared" si="175"/>
        <v>0</v>
      </c>
      <c r="H175" s="103">
        <f t="shared" si="175"/>
        <v>0</v>
      </c>
      <c r="I175" s="103">
        <f t="shared" si="175"/>
        <v>0</v>
      </c>
      <c r="J175" s="104">
        <f t="shared" si="175"/>
        <v>0</v>
      </c>
      <c r="K175" s="103">
        <f t="shared" si="175"/>
        <v>0</v>
      </c>
      <c r="L175" s="103">
        <f t="shared" si="175"/>
        <v>0</v>
      </c>
      <c r="M175" s="103">
        <f t="shared" ref="M175:V175" si="176">M173+M171</f>
        <v>0</v>
      </c>
      <c r="N175" s="104">
        <f t="shared" si="176"/>
        <v>0</v>
      </c>
      <c r="O175" s="103">
        <f t="shared" si="176"/>
        <v>0</v>
      </c>
      <c r="P175" s="103">
        <f t="shared" si="176"/>
        <v>0</v>
      </c>
      <c r="Q175" s="103">
        <f t="shared" si="176"/>
        <v>0</v>
      </c>
      <c r="R175" s="104">
        <f t="shared" si="176"/>
        <v>0</v>
      </c>
      <c r="S175" s="103">
        <f t="shared" si="176"/>
        <v>0</v>
      </c>
      <c r="T175" s="103">
        <f t="shared" si="176"/>
        <v>0</v>
      </c>
      <c r="U175" s="103">
        <f t="shared" si="176"/>
        <v>0</v>
      </c>
      <c r="V175" s="103">
        <f t="shared" si="176"/>
        <v>0</v>
      </c>
      <c r="W175" s="64"/>
      <c r="X175" s="63"/>
      <c r="Y175" s="65"/>
      <c r="Z175" s="103">
        <f t="shared" ref="Z175:AI175" si="177">Z173+Z171</f>
        <v>0</v>
      </c>
      <c r="AA175" s="103">
        <f t="shared" si="177"/>
        <v>0</v>
      </c>
      <c r="AB175" s="103">
        <f t="shared" si="177"/>
        <v>0</v>
      </c>
      <c r="AC175" s="104">
        <f t="shared" si="177"/>
        <v>0</v>
      </c>
      <c r="AD175" s="103">
        <f t="shared" si="177"/>
        <v>0</v>
      </c>
      <c r="AE175" s="103">
        <f t="shared" si="177"/>
        <v>0</v>
      </c>
      <c r="AF175" s="103">
        <f t="shared" si="177"/>
        <v>0</v>
      </c>
      <c r="AG175" s="104">
        <f t="shared" si="177"/>
        <v>0</v>
      </c>
      <c r="AH175" s="103">
        <f t="shared" si="177"/>
        <v>0</v>
      </c>
      <c r="AI175" s="103">
        <f t="shared" si="177"/>
        <v>0</v>
      </c>
      <c r="AJ175" s="103">
        <f t="shared" ref="AJ175:AS175" si="178">AJ173+AJ171</f>
        <v>0</v>
      </c>
      <c r="AK175" s="104">
        <f t="shared" si="178"/>
        <v>0</v>
      </c>
      <c r="AL175" s="103">
        <f t="shared" si="178"/>
        <v>0</v>
      </c>
      <c r="AM175" s="103">
        <f t="shared" si="178"/>
        <v>0</v>
      </c>
      <c r="AN175" s="103">
        <f t="shared" si="178"/>
        <v>0</v>
      </c>
      <c r="AO175" s="104">
        <f t="shared" si="178"/>
        <v>0</v>
      </c>
      <c r="AP175" s="103">
        <f t="shared" si="178"/>
        <v>0</v>
      </c>
      <c r="AQ175" s="103">
        <f t="shared" si="178"/>
        <v>0</v>
      </c>
      <c r="AR175" s="103">
        <f t="shared" si="178"/>
        <v>0</v>
      </c>
      <c r="AS175" s="103">
        <f t="shared" si="178"/>
        <v>0</v>
      </c>
      <c r="AT175" s="64"/>
      <c r="AV175" s="5"/>
      <c r="AW175" s="98">
        <f t="shared" ref="AW175:BF175" si="179">AW173+AW171</f>
        <v>0</v>
      </c>
      <c r="AX175" s="98">
        <f t="shared" si="179"/>
        <v>0</v>
      </c>
      <c r="AY175" s="98">
        <f t="shared" si="179"/>
        <v>0</v>
      </c>
      <c r="AZ175" s="99">
        <f t="shared" si="179"/>
        <v>0</v>
      </c>
      <c r="BA175" s="98">
        <f t="shared" si="179"/>
        <v>0</v>
      </c>
      <c r="BB175" s="98">
        <f t="shared" si="179"/>
        <v>0</v>
      </c>
      <c r="BC175" s="98">
        <f t="shared" si="179"/>
        <v>0</v>
      </c>
      <c r="BD175" s="99">
        <f t="shared" si="179"/>
        <v>0</v>
      </c>
      <c r="BE175" s="98">
        <f t="shared" si="179"/>
        <v>0</v>
      </c>
      <c r="BF175" s="98">
        <f t="shared" si="179"/>
        <v>0</v>
      </c>
      <c r="BG175" s="98">
        <f t="shared" ref="BG175:BP175" si="180">BG173+BG171</f>
        <v>0</v>
      </c>
      <c r="BH175" s="99">
        <f t="shared" si="180"/>
        <v>0</v>
      </c>
      <c r="BI175" s="98">
        <f t="shared" si="180"/>
        <v>0</v>
      </c>
      <c r="BJ175" s="98">
        <f t="shared" si="180"/>
        <v>0</v>
      </c>
      <c r="BK175" s="98">
        <f t="shared" si="180"/>
        <v>0</v>
      </c>
      <c r="BL175" s="99">
        <f t="shared" si="180"/>
        <v>0</v>
      </c>
      <c r="BM175" s="98">
        <f t="shared" si="180"/>
        <v>0</v>
      </c>
      <c r="BN175" s="98">
        <f t="shared" si="180"/>
        <v>0</v>
      </c>
      <c r="BO175" s="98">
        <f t="shared" si="180"/>
        <v>0</v>
      </c>
      <c r="BP175" s="98">
        <f t="shared" si="180"/>
        <v>0</v>
      </c>
      <c r="BQ175" s="8"/>
    </row>
    <row r="176" spans="2:69">
      <c r="B176" s="86">
        <f>IF(AND(W170&lt;30,W170&gt;0),W170+1,0)</f>
        <v>29</v>
      </c>
      <c r="C176" s="90">
        <f>IF(AND(B176&lt;30,B176&gt;0),B176+1,0)</f>
        <v>30</v>
      </c>
      <c r="D176" s="56"/>
      <c r="E176" s="56"/>
      <c r="F176" s="57"/>
      <c r="G176" s="66"/>
      <c r="H176" s="56"/>
      <c r="I176" s="56"/>
      <c r="J176" s="57"/>
      <c r="K176" s="66"/>
      <c r="L176" s="56"/>
      <c r="M176" s="56"/>
      <c r="N176" s="57"/>
      <c r="O176" s="66"/>
      <c r="P176" s="56"/>
      <c r="Q176" s="56"/>
      <c r="R176" s="57"/>
      <c r="S176" s="66"/>
      <c r="T176" s="56"/>
      <c r="U176" s="56"/>
      <c r="V176" s="56"/>
      <c r="W176" s="67"/>
      <c r="X176" s="63"/>
      <c r="Y176" s="113">
        <f>IF(AND(AT170&lt;31,AT170&gt;0),AT170+1,0)</f>
        <v>29</v>
      </c>
      <c r="Z176" s="90">
        <f>IF(AND(Y176&lt;31,Y176&gt;0),Y176+1,0)</f>
        <v>30</v>
      </c>
      <c r="AA176" s="56"/>
      <c r="AB176" s="56"/>
      <c r="AC176" s="57"/>
      <c r="AD176" s="66"/>
      <c r="AE176" s="56"/>
      <c r="AF176" s="56"/>
      <c r="AG176" s="57"/>
      <c r="AH176" s="66"/>
      <c r="AI176" s="56"/>
      <c r="AJ176" s="56"/>
      <c r="AK176" s="57"/>
      <c r="AL176" s="66"/>
      <c r="AM176" s="56"/>
      <c r="AN176" s="56"/>
      <c r="AO176" s="57"/>
      <c r="AP176" s="66"/>
      <c r="AQ176" s="56"/>
      <c r="AR176" s="56"/>
      <c r="AS176" s="56"/>
      <c r="AT176" s="67"/>
      <c r="AV176" s="86">
        <f>IF(AND(BQ170&lt;30,BQ170&gt;0),BQ170+1,0)</f>
        <v>29</v>
      </c>
      <c r="AW176" s="17"/>
      <c r="AX176" s="3"/>
      <c r="AY176" s="3"/>
      <c r="AZ176" s="20"/>
      <c r="BA176" s="17"/>
      <c r="BB176" s="3"/>
      <c r="BC176" s="3"/>
      <c r="BD176" s="20"/>
      <c r="BE176" s="17"/>
      <c r="BF176" s="3"/>
      <c r="BG176" s="3"/>
      <c r="BH176" s="20"/>
      <c r="BI176" s="17"/>
      <c r="BJ176" s="3"/>
      <c r="BK176" s="3"/>
      <c r="BL176" s="20"/>
      <c r="BM176" s="17"/>
      <c r="BN176" s="3"/>
      <c r="BO176" s="3"/>
      <c r="BP176" s="3"/>
      <c r="BQ176" s="4"/>
    </row>
    <row r="177" spans="2:69" hidden="1">
      <c r="B177" s="5"/>
      <c r="C177" s="96">
        <f>S173+S171</f>
        <v>0</v>
      </c>
      <c r="D177" s="96">
        <f>T173+T171</f>
        <v>0</v>
      </c>
      <c r="E177" s="96">
        <f>U173+U171</f>
        <v>0</v>
      </c>
      <c r="F177" s="96">
        <f>V173+V171</f>
        <v>0</v>
      </c>
      <c r="G177" s="58"/>
      <c r="H177" s="59"/>
      <c r="I177" s="59"/>
      <c r="J177" s="60"/>
      <c r="K177" s="58"/>
      <c r="L177" s="59"/>
      <c r="M177" s="59"/>
      <c r="N177" s="60"/>
      <c r="O177" s="58"/>
      <c r="P177" s="59"/>
      <c r="Q177" s="59"/>
      <c r="R177" s="60"/>
      <c r="S177" s="58"/>
      <c r="T177" s="59"/>
      <c r="U177" s="59"/>
      <c r="V177" s="59"/>
      <c r="W177" s="64"/>
      <c r="X177" s="63"/>
      <c r="Y177" s="65"/>
      <c r="Z177" s="96">
        <f>AP173+AP171</f>
        <v>0</v>
      </c>
      <c r="AA177" s="96">
        <f>AQ173+AQ171</f>
        <v>0</v>
      </c>
      <c r="AB177" s="96">
        <f>AR173+AR171</f>
        <v>0</v>
      </c>
      <c r="AC177" s="96">
        <f>AS173+AS171</f>
        <v>0</v>
      </c>
      <c r="AD177" s="58"/>
      <c r="AE177" s="59"/>
      <c r="AF177" s="59"/>
      <c r="AG177" s="60"/>
      <c r="AH177" s="58"/>
      <c r="AI177" s="59"/>
      <c r="AJ177" s="59"/>
      <c r="AK177" s="60"/>
      <c r="AL177" s="58"/>
      <c r="AM177" s="59"/>
      <c r="AN177" s="59"/>
      <c r="AO177" s="60"/>
      <c r="AP177" s="58"/>
      <c r="AQ177" s="59"/>
      <c r="AR177" s="59"/>
      <c r="AS177" s="59"/>
      <c r="AT177" s="64"/>
      <c r="AV177" s="5"/>
      <c r="AW177" s="18"/>
      <c r="AX177" s="6"/>
      <c r="AY177" s="6"/>
      <c r="AZ177" s="19"/>
      <c r="BA177" s="18"/>
      <c r="BB177" s="6"/>
      <c r="BC177" s="6"/>
      <c r="BD177" s="19"/>
      <c r="BE177" s="18"/>
      <c r="BF177" s="6"/>
      <c r="BG177" s="6"/>
      <c r="BH177" s="19"/>
      <c r="BI177" s="18"/>
      <c r="BJ177" s="6"/>
      <c r="BK177" s="6"/>
      <c r="BL177" s="19"/>
      <c r="BM177" s="18"/>
      <c r="BN177" s="6"/>
      <c r="BO177" s="6"/>
      <c r="BP177" s="6"/>
      <c r="BQ177" s="8"/>
    </row>
    <row r="178" spans="2:69">
      <c r="B178" s="5"/>
      <c r="C178" s="58"/>
      <c r="D178" s="59"/>
      <c r="E178" s="59"/>
      <c r="F178" s="60"/>
      <c r="G178" s="58"/>
      <c r="H178" s="59"/>
      <c r="I178" s="59"/>
      <c r="J178" s="60"/>
      <c r="K178" s="58"/>
      <c r="L178" s="59"/>
      <c r="M178" s="59"/>
      <c r="N178" s="60"/>
      <c r="O178" s="58"/>
      <c r="P178" s="59"/>
      <c r="Q178" s="59"/>
      <c r="R178" s="60"/>
      <c r="S178" s="58"/>
      <c r="T178" s="59"/>
      <c r="U178" s="59"/>
      <c r="V178" s="59"/>
      <c r="W178" s="64"/>
      <c r="X178" s="63"/>
      <c r="Y178" s="65"/>
      <c r="Z178" s="58"/>
      <c r="AA178" s="59"/>
      <c r="AB178" s="59"/>
      <c r="AC178" s="60"/>
      <c r="AD178" s="58"/>
      <c r="AE178" s="59"/>
      <c r="AF178" s="59"/>
      <c r="AG178" s="60"/>
      <c r="AH178" s="58"/>
      <c r="AI178" s="59"/>
      <c r="AJ178" s="59"/>
      <c r="AK178" s="60"/>
      <c r="AL178" s="58"/>
      <c r="AM178" s="59"/>
      <c r="AN178" s="59"/>
      <c r="AO178" s="60"/>
      <c r="AP178" s="58"/>
      <c r="AQ178" s="59"/>
      <c r="AR178" s="59"/>
      <c r="AS178" s="59"/>
      <c r="AT178" s="64"/>
      <c r="AV178" s="5"/>
      <c r="AW178" s="18"/>
      <c r="AX178" s="6"/>
      <c r="AY178" s="6"/>
      <c r="AZ178" s="19"/>
      <c r="BA178" s="18"/>
      <c r="BB178" s="6"/>
      <c r="BC178" s="6"/>
      <c r="BD178" s="19"/>
      <c r="BE178" s="18"/>
      <c r="BF178" s="6"/>
      <c r="BG178" s="6"/>
      <c r="BH178" s="19"/>
      <c r="BI178" s="18"/>
      <c r="BJ178" s="6"/>
      <c r="BK178" s="6"/>
      <c r="BL178" s="19"/>
      <c r="BM178" s="18"/>
      <c r="BN178" s="6"/>
      <c r="BO178" s="6"/>
      <c r="BP178" s="6"/>
      <c r="BQ178" s="8"/>
    </row>
    <row r="179" spans="2:69" hidden="1">
      <c r="B179" s="5"/>
      <c r="C179" s="101">
        <f>IF(OR(AND(C176&gt;0,$F$3=$C$144,$N$3=C176),AND(ISBLANK(C178),C177&lt;$B$3,C177&gt;0,C176&gt;0)),1,0)</f>
        <v>0</v>
      </c>
      <c r="D179" s="102">
        <f>IF(OR(AND(C176&gt;0,$F$4=$C$144,$N$4=C176),AND(ISBLANK(D178),D177&lt;$B$4,D177&gt;0,C176&gt;0)),1,0)</f>
        <v>0</v>
      </c>
      <c r="E179" s="102">
        <f>IF(OR(AND(C176&gt;0,$F$5=$C$144,$N$5=C176),AND(ISBLANK(E178),E177&lt;$B$5,E177&gt;0,C176&gt;0)),1,0)</f>
        <v>0</v>
      </c>
      <c r="F179" s="102">
        <f>IF(OR(AND(C176&gt;0,$F$6=$C$144,$N$6=C176),AND(ISBLANK(F178),F177&lt;$B$6,F177&gt;0,C176&gt;0)),1,0)</f>
        <v>0</v>
      </c>
      <c r="G179" s="58"/>
      <c r="H179" s="59"/>
      <c r="I179" s="59"/>
      <c r="J179" s="60"/>
      <c r="K179" s="58"/>
      <c r="L179" s="59"/>
      <c r="M179" s="59"/>
      <c r="N179" s="60"/>
      <c r="O179" s="58"/>
      <c r="P179" s="59"/>
      <c r="Q179" s="59"/>
      <c r="R179" s="60"/>
      <c r="S179" s="58"/>
      <c r="T179" s="59"/>
      <c r="U179" s="59"/>
      <c r="V179" s="59"/>
      <c r="W179" s="64"/>
      <c r="X179" s="63"/>
      <c r="Y179" s="65"/>
      <c r="Z179" s="101">
        <f>IF(OR(AND(Z176&gt;0,$F$3=$Z$144,$N$3=Z176),AND(ISBLANK(Z178),Z177&lt;$B$3,Z177&gt;0,Z176&gt;0)),1,0)</f>
        <v>0</v>
      </c>
      <c r="AA179" s="102">
        <f>IF(OR(AND(Z176&gt;0,$F$4=$Z$144,$N$4=Z176),AND(ISBLANK(AA178),AA177&lt;$B$4,AA177&gt;0,Z176&gt;0)),1,0)</f>
        <v>0</v>
      </c>
      <c r="AB179" s="102">
        <f>IF(OR(AND(Z176&gt;0,$F$5=$Z$144,$N$5=Z176),AND(ISBLANK(AB178),AB177&lt;$B$5,AB177&gt;0,Z176&gt;0)),1,0)</f>
        <v>0</v>
      </c>
      <c r="AC179" s="102">
        <f>IF(OR(AND(Z176&gt;0,$F$6=$Z$144,$N$6=Z176),AND(ISBLANK(AC178),AC177&lt;$B$6,AC177&gt;0,Z176&gt;0)),1,0)</f>
        <v>0</v>
      </c>
      <c r="AD179" s="58"/>
      <c r="AE179" s="59"/>
      <c r="AF179" s="59"/>
      <c r="AG179" s="60"/>
      <c r="AH179" s="58"/>
      <c r="AI179" s="59"/>
      <c r="AJ179" s="59"/>
      <c r="AK179" s="60"/>
      <c r="AL179" s="58"/>
      <c r="AM179" s="59"/>
      <c r="AN179" s="59"/>
      <c r="AO179" s="60"/>
      <c r="AP179" s="58"/>
      <c r="AQ179" s="59"/>
      <c r="AR179" s="59"/>
      <c r="AS179" s="59"/>
      <c r="AT179" s="64"/>
      <c r="AV179" s="5"/>
      <c r="AW179" s="18"/>
      <c r="AX179" s="6"/>
      <c r="AY179" s="6"/>
      <c r="AZ179" s="19"/>
      <c r="BA179" s="18"/>
      <c r="BB179" s="6"/>
      <c r="BC179" s="6"/>
      <c r="BD179" s="19"/>
      <c r="BE179" s="18"/>
      <c r="BF179" s="6"/>
      <c r="BG179" s="6"/>
      <c r="BH179" s="19"/>
      <c r="BI179" s="18"/>
      <c r="BJ179" s="6"/>
      <c r="BK179" s="6"/>
      <c r="BL179" s="19"/>
      <c r="BM179" s="18"/>
      <c r="BN179" s="6"/>
      <c r="BO179" s="6"/>
      <c r="BP179" s="6"/>
      <c r="BQ179" s="8"/>
    </row>
    <row r="180" spans="2:69">
      <c r="B180" s="5"/>
      <c r="C180" s="96" t="str">
        <f>IF(C179&gt;0,"A","")</f>
        <v/>
      </c>
      <c r="D180" s="96" t="str">
        <f>IF(D179&gt;0,"B","")</f>
        <v/>
      </c>
      <c r="E180" s="96" t="str">
        <f>IF(E179&gt;0,"C","")</f>
        <v/>
      </c>
      <c r="F180" s="96" t="str">
        <f>IF(F179&gt;0,"D","")</f>
        <v/>
      </c>
      <c r="G180" s="58"/>
      <c r="H180" s="59"/>
      <c r="I180" s="59"/>
      <c r="J180" s="60"/>
      <c r="K180" s="58"/>
      <c r="L180" s="59"/>
      <c r="M180" s="59"/>
      <c r="N180" s="60"/>
      <c r="O180" s="58"/>
      <c r="P180" s="59"/>
      <c r="Q180" s="59"/>
      <c r="R180" s="60"/>
      <c r="S180" s="58"/>
      <c r="T180" s="59"/>
      <c r="U180" s="59"/>
      <c r="V180" s="59"/>
      <c r="W180" s="64"/>
      <c r="X180" s="63"/>
      <c r="Y180" s="65"/>
      <c r="Z180" s="95" t="str">
        <f>IF(Z179&gt;0,"A","")</f>
        <v/>
      </c>
      <c r="AA180" s="96" t="str">
        <f>IF(AA179&gt;0,"B","")</f>
        <v/>
      </c>
      <c r="AB180" s="96" t="str">
        <f>IF(AB179&gt;0,"C","")</f>
        <v/>
      </c>
      <c r="AC180" s="96" t="str">
        <f>IF(AC179&gt;0,"D","")</f>
        <v/>
      </c>
      <c r="AD180" s="58"/>
      <c r="AE180" s="59"/>
      <c r="AF180" s="59"/>
      <c r="AG180" s="60"/>
      <c r="AH180" s="58"/>
      <c r="AI180" s="59"/>
      <c r="AJ180" s="59"/>
      <c r="AK180" s="60"/>
      <c r="AL180" s="58"/>
      <c r="AM180" s="59"/>
      <c r="AN180" s="59"/>
      <c r="AO180" s="60"/>
      <c r="AP180" s="58"/>
      <c r="AQ180" s="59"/>
      <c r="AR180" s="59"/>
      <c r="AS180" s="59"/>
      <c r="AT180" s="64"/>
      <c r="AV180" s="5"/>
      <c r="AW180" s="18"/>
      <c r="AX180" s="6"/>
      <c r="AY180" s="6"/>
      <c r="AZ180" s="19"/>
      <c r="BA180" s="18"/>
      <c r="BB180" s="6"/>
      <c r="BC180" s="6"/>
      <c r="BD180" s="19"/>
      <c r="BE180" s="18"/>
      <c r="BF180" s="6"/>
      <c r="BG180" s="6"/>
      <c r="BH180" s="19"/>
      <c r="BI180" s="18"/>
      <c r="BJ180" s="6"/>
      <c r="BK180" s="6"/>
      <c r="BL180" s="19"/>
      <c r="BM180" s="18"/>
      <c r="BN180" s="6"/>
      <c r="BO180" s="6"/>
      <c r="BP180" s="6"/>
      <c r="BQ180" s="8"/>
    </row>
    <row r="181" spans="2:69" ht="13.5" thickBot="1">
      <c r="B181" s="13"/>
      <c r="C181" s="107">
        <f>C179+C177</f>
        <v>0</v>
      </c>
      <c r="D181" s="107">
        <f>D179+D177</f>
        <v>0</v>
      </c>
      <c r="E181" s="107">
        <f>E179+E177</f>
        <v>0</v>
      </c>
      <c r="F181" s="108">
        <f>F179+F177</f>
        <v>0</v>
      </c>
      <c r="G181" s="14"/>
      <c r="H181" s="14"/>
      <c r="I181" s="14"/>
      <c r="J181" s="22"/>
      <c r="K181" s="14"/>
      <c r="L181" s="14"/>
      <c r="M181" s="14"/>
      <c r="N181" s="22"/>
      <c r="O181" s="14"/>
      <c r="P181" s="14"/>
      <c r="Q181" s="14"/>
      <c r="R181" s="22"/>
      <c r="S181" s="14"/>
      <c r="T181" s="14"/>
      <c r="U181" s="14"/>
      <c r="V181" s="22"/>
      <c r="W181" s="41"/>
      <c r="Y181" s="13"/>
      <c r="Z181" s="107">
        <f>Z179+Z177</f>
        <v>0</v>
      </c>
      <c r="AA181" s="107">
        <f>AA179+AA177</f>
        <v>0</v>
      </c>
      <c r="AB181" s="107">
        <f>AB179+AB177</f>
        <v>0</v>
      </c>
      <c r="AC181" s="108">
        <f>AC179+AC177</f>
        <v>0</v>
      </c>
      <c r="AD181" s="14"/>
      <c r="AE181" s="14"/>
      <c r="AF181" s="14"/>
      <c r="AG181" s="22"/>
      <c r="AH181" s="14"/>
      <c r="AI181" s="14"/>
      <c r="AJ181" s="14"/>
      <c r="AK181" s="22"/>
      <c r="AL181" s="14"/>
      <c r="AM181" s="14"/>
      <c r="AN181" s="14"/>
      <c r="AO181" s="22"/>
      <c r="AP181" s="14"/>
      <c r="AQ181" s="14"/>
      <c r="AR181" s="14"/>
      <c r="AS181" s="22"/>
      <c r="AT181" s="41"/>
      <c r="AV181" s="13"/>
      <c r="AW181" s="14"/>
      <c r="AX181" s="14"/>
      <c r="AY181" s="14"/>
      <c r="AZ181" s="22"/>
      <c r="BA181" s="14"/>
      <c r="BB181" s="14"/>
      <c r="BC181" s="14"/>
      <c r="BD181" s="22"/>
      <c r="BE181" s="14"/>
      <c r="BF181" s="14"/>
      <c r="BG181" s="14"/>
      <c r="BH181" s="22"/>
      <c r="BI181" s="14"/>
      <c r="BJ181" s="14"/>
      <c r="BK181" s="14"/>
      <c r="BL181" s="22"/>
      <c r="BM181" s="14"/>
      <c r="BN181" s="14"/>
      <c r="BO181" s="14"/>
      <c r="BP181" s="22"/>
      <c r="BQ181" s="41"/>
    </row>
    <row r="182" spans="2:69" ht="13.5" thickTop="1">
      <c r="B182" s="6"/>
      <c r="C182" s="55"/>
      <c r="D182" s="55"/>
      <c r="E182" s="55"/>
      <c r="F182" s="55"/>
      <c r="I182" s="42"/>
      <c r="J182" s="74" t="s">
        <v>2</v>
      </c>
      <c r="K182" s="74" t="s">
        <v>4</v>
      </c>
      <c r="L182" s="74" t="s">
        <v>5</v>
      </c>
      <c r="M182" s="74" t="s">
        <v>7</v>
      </c>
      <c r="N182" s="6"/>
      <c r="O182" s="6"/>
      <c r="P182" s="6"/>
      <c r="Q182" s="6"/>
      <c r="R182" s="6"/>
      <c r="S182" s="6"/>
      <c r="T182" s="6"/>
      <c r="U182" s="6"/>
      <c r="V182" s="6"/>
      <c r="W182" s="6"/>
      <c r="Y182" s="6"/>
      <c r="Z182" s="55"/>
      <c r="AA182" s="55"/>
      <c r="AB182" s="55"/>
      <c r="AC182" s="55"/>
      <c r="AD182" s="6"/>
      <c r="AE182" s="6"/>
      <c r="AF182" s="42"/>
      <c r="AG182" s="74" t="s">
        <v>2</v>
      </c>
      <c r="AH182" s="74" t="s">
        <v>4</v>
      </c>
      <c r="AI182" s="74" t="s">
        <v>5</v>
      </c>
      <c r="AJ182" s="74" t="s">
        <v>7</v>
      </c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V182" s="6"/>
      <c r="AW182" s="6"/>
      <c r="AX182" s="6"/>
      <c r="AY182" s="6"/>
      <c r="AZ182" s="6"/>
      <c r="BA182" s="6"/>
      <c r="BB182" s="6"/>
      <c r="BC182" s="42"/>
      <c r="BD182" s="74" t="s">
        <v>2</v>
      </c>
      <c r="BE182" s="74" t="s">
        <v>4</v>
      </c>
      <c r="BF182" s="74" t="s">
        <v>5</v>
      </c>
      <c r="BG182" s="74" t="s">
        <v>7</v>
      </c>
      <c r="BH182" s="6"/>
      <c r="BI182" s="6"/>
      <c r="BJ182" s="6"/>
      <c r="BK182" s="6"/>
      <c r="BL182" s="6"/>
      <c r="BM182" s="6"/>
      <c r="BN182" s="6"/>
      <c r="BO182" s="6"/>
      <c r="BP182" s="6"/>
      <c r="BQ182" s="6"/>
    </row>
    <row r="183" spans="2:69">
      <c r="B183" s="1" t="s">
        <v>14</v>
      </c>
      <c r="I183" s="26" t="s">
        <v>10</v>
      </c>
      <c r="J183" s="83">
        <f>C149+C155+C161+C167+C173+C179</f>
        <v>0</v>
      </c>
      <c r="K183" s="83">
        <f>D149+D155+D161+D167+D173+D179</f>
        <v>0</v>
      </c>
      <c r="L183" s="83">
        <f>E149+E155+E161+E167+E173+E179</f>
        <v>0</v>
      </c>
      <c r="M183" s="83">
        <f>F149+F155+F161+F167+F173+F179</f>
        <v>0</v>
      </c>
      <c r="N183" s="6"/>
      <c r="O183" s="6" t="s">
        <v>15</v>
      </c>
      <c r="P183" s="6"/>
      <c r="Q183" s="6"/>
      <c r="R183" s="6"/>
      <c r="S183" s="6"/>
      <c r="T183" s="6"/>
      <c r="U183" s="6"/>
      <c r="V183" s="6"/>
      <c r="Y183" s="1" t="s">
        <v>14</v>
      </c>
      <c r="Z183" s="6"/>
      <c r="AA183" s="6"/>
      <c r="AB183" s="6"/>
      <c r="AC183" s="6"/>
      <c r="AD183" s="6"/>
      <c r="AE183" s="6"/>
      <c r="AF183" s="26" t="s">
        <v>10</v>
      </c>
      <c r="AG183" s="83">
        <f>Z149+Z155+Z161+Z167+Z173+Z179</f>
        <v>0</v>
      </c>
      <c r="AH183" s="83">
        <f>AA149+AA155+AA161+AA167+AA173+AA179</f>
        <v>0</v>
      </c>
      <c r="AI183" s="83">
        <f>AB149+AB155+AB161+AB167+AB173+AB179</f>
        <v>0</v>
      </c>
      <c r="AJ183" s="83">
        <f>AC149+AC155+AC161+AC167+AC173+AC179</f>
        <v>0</v>
      </c>
      <c r="AK183" s="6"/>
      <c r="AL183" s="6" t="s">
        <v>15</v>
      </c>
      <c r="AM183" s="6"/>
      <c r="AN183" s="6"/>
      <c r="AO183" s="6"/>
      <c r="AP183" s="6"/>
      <c r="AQ183" s="6"/>
      <c r="AR183" s="6"/>
      <c r="AS183" s="6"/>
      <c r="AV183" s="1" t="s">
        <v>14</v>
      </c>
      <c r="BC183" s="26" t="s">
        <v>10</v>
      </c>
      <c r="BD183" s="83">
        <f>AW149+AW155+AW161+AW167+AW173+AW179</f>
        <v>0</v>
      </c>
      <c r="BE183" s="83">
        <f>AX149+AX155+AX161+AX167+AX173+AX179</f>
        <v>0</v>
      </c>
      <c r="BF183" s="83">
        <f>AY149+AY155+AY161+AY167+AY173+AY179</f>
        <v>0</v>
      </c>
      <c r="BG183" s="83">
        <f>AZ149+AZ155+AZ161+AZ167+AZ173+AZ179</f>
        <v>0</v>
      </c>
      <c r="BI183" s="1" t="s">
        <v>15</v>
      </c>
    </row>
    <row r="184" spans="2:69">
      <c r="B184" s="1" t="s">
        <v>16</v>
      </c>
      <c r="G184" s="109">
        <f>C149+G149+K149+O149+S149+C155+G155+K155+O155+S155+C161+G161+K161+O161+S161+C167+G167+K167+O167+S167+C173+G173+K173+O173+S173+C179</f>
        <v>0</v>
      </c>
      <c r="H184" s="27"/>
      <c r="I184" s="6" t="s">
        <v>11</v>
      </c>
      <c r="J184" s="83">
        <f>G149+G155+G161+G167+G173+G179</f>
        <v>0</v>
      </c>
      <c r="K184" s="83">
        <f>H149+H155+H161+H167+H173+H179</f>
        <v>0</v>
      </c>
      <c r="L184" s="83">
        <f>I149+I155+I161+I167+I173+I179</f>
        <v>0</v>
      </c>
      <c r="M184" s="83">
        <f>J149+J155+J161+J167+J173+J179</f>
        <v>0</v>
      </c>
      <c r="N184" s="6"/>
      <c r="O184" s="6" t="s">
        <v>16</v>
      </c>
      <c r="P184" s="6"/>
      <c r="Q184" s="6"/>
      <c r="R184" s="6"/>
      <c r="S184" s="6"/>
      <c r="T184" s="6"/>
      <c r="U184" s="6"/>
      <c r="V184" s="6"/>
      <c r="W184" s="110">
        <f>G184+BQ139</f>
        <v>0</v>
      </c>
      <c r="Y184" s="1" t="s">
        <v>16</v>
      </c>
      <c r="Z184" s="6"/>
      <c r="AA184" s="6"/>
      <c r="AB184" s="6"/>
      <c r="AC184" s="6"/>
      <c r="AD184" s="109">
        <f>Z149+AD149+AH149+AL149+AP149+Z155+AD155+AH155+AL155+AP155+Z161+AD161+AH161+AL161+AP161+Z167+AD167+AH167+AL167+AP167+Z173+AD173+AH173+AL173+AP173+Z179</f>
        <v>0</v>
      </c>
      <c r="AE184" s="27"/>
      <c r="AF184" s="6" t="s">
        <v>11</v>
      </c>
      <c r="AG184" s="83">
        <f>AD149+AD155+AD161+AD167+AD173+AD179</f>
        <v>0</v>
      </c>
      <c r="AH184" s="83">
        <f>AE149+AE155+AE161+AE167+AE173+AE179</f>
        <v>0</v>
      </c>
      <c r="AI184" s="83">
        <f>AF149+AF155+AF161+AF167+AF173+AF179</f>
        <v>0</v>
      </c>
      <c r="AJ184" s="83">
        <f>AG149+AG155+AG161+AG167+AG173+AG179</f>
        <v>0</v>
      </c>
      <c r="AK184" s="6"/>
      <c r="AL184" s="6" t="s">
        <v>16</v>
      </c>
      <c r="AM184" s="6"/>
      <c r="AN184" s="6"/>
      <c r="AO184" s="6"/>
      <c r="AP184" s="6"/>
      <c r="AQ184" s="6"/>
      <c r="AR184" s="6"/>
      <c r="AS184" s="6"/>
      <c r="AT184" s="110">
        <f>AD184+W184</f>
        <v>0</v>
      </c>
      <c r="AV184" s="1" t="s">
        <v>16</v>
      </c>
      <c r="BA184" s="109">
        <f>AW149+BA149+BE149+BI149+BM149+AW155+BA155+BE155+BI155+BM155+AW161+BA161+BE161+BI161+BM161+AW167+BA167+BE167+BI167+BM167+AW173+BA173+BE173+BI173+BM173+AW179</f>
        <v>0</v>
      </c>
      <c r="BB184" s="27"/>
      <c r="BC184" s="6" t="s">
        <v>11</v>
      </c>
      <c r="BD184" s="83">
        <f>BA149+BA155+BA161+BA167+BA173+BA179</f>
        <v>0</v>
      </c>
      <c r="BE184" s="83">
        <f>BB149+BB155+BB161+BB167+BB173+BB179</f>
        <v>0</v>
      </c>
      <c r="BF184" s="83">
        <f>BC149+BC155+BC161+BC167+BC173+BC179</f>
        <v>0</v>
      </c>
      <c r="BG184" s="83">
        <f>BD149+BD155+BD161+BD167+BD173+BD179</f>
        <v>0</v>
      </c>
      <c r="BI184" s="1" t="s">
        <v>16</v>
      </c>
      <c r="BQ184" s="110">
        <f>BA184+AT184</f>
        <v>0</v>
      </c>
    </row>
    <row r="185" spans="2:69">
      <c r="B185" s="1" t="s">
        <v>17</v>
      </c>
      <c r="G185" s="109">
        <f>D149+H149+L149+P149+T149+D155+H155+L155+P155+T155+D161+H161+L161+P161+T161+D167+H167+L167+P167+T167+D173+H173+L173+P173+T173+D179</f>
        <v>0</v>
      </c>
      <c r="H185" s="28"/>
      <c r="I185" s="6" t="s">
        <v>12</v>
      </c>
      <c r="J185" s="83">
        <f>K149+K155+K161+K167+K173+K179</f>
        <v>0</v>
      </c>
      <c r="K185" s="83">
        <f>L149+L155+L161+L167+L173+L179</f>
        <v>0</v>
      </c>
      <c r="L185" s="83">
        <f>M149+M155+M161+M167+M173+M179</f>
        <v>0</v>
      </c>
      <c r="M185" s="83">
        <f>N149+N155+N161+N167+N173+N179</f>
        <v>0</v>
      </c>
      <c r="N185" s="6"/>
      <c r="O185" s="6" t="s">
        <v>17</v>
      </c>
      <c r="P185" s="6"/>
      <c r="Q185" s="6"/>
      <c r="R185" s="6"/>
      <c r="S185" s="6"/>
      <c r="T185" s="6"/>
      <c r="U185" s="6"/>
      <c r="V185" s="6"/>
      <c r="W185" s="110">
        <f>G185+BQ140</f>
        <v>0</v>
      </c>
      <c r="Y185" s="1" t="s">
        <v>17</v>
      </c>
      <c r="Z185" s="6"/>
      <c r="AA185" s="6"/>
      <c r="AB185" s="6"/>
      <c r="AC185" s="6"/>
      <c r="AD185" s="109">
        <f>AA149+AE149+AI149+AM149+AQ149+AA155+AE155+AI155+AM155+AQ155+AA161+AE161+AI161+AM161+AQ161+AA167+AE167+AI167+AM167+AQ167+AA173+AE173+AI173+AM173+AQ173+AA179</f>
        <v>0</v>
      </c>
      <c r="AE185" s="28"/>
      <c r="AF185" s="6" t="s">
        <v>12</v>
      </c>
      <c r="AG185" s="83">
        <f>AH149+AH155+AH161+AH167+AH173+AH179</f>
        <v>0</v>
      </c>
      <c r="AH185" s="83">
        <f>AI149+AI155+AI161+AI167+AI173+AI179</f>
        <v>0</v>
      </c>
      <c r="AI185" s="83">
        <f>AJ149+AJ155+AJ161+AJ167+AJ173+AJ179</f>
        <v>0</v>
      </c>
      <c r="AJ185" s="83">
        <f>AK149+AK155+AK161+AK167+AK173+AK179</f>
        <v>0</v>
      </c>
      <c r="AK185" s="6"/>
      <c r="AL185" s="6" t="s">
        <v>17</v>
      </c>
      <c r="AM185" s="6"/>
      <c r="AN185" s="6"/>
      <c r="AO185" s="6"/>
      <c r="AP185" s="6"/>
      <c r="AQ185" s="6"/>
      <c r="AR185" s="6"/>
      <c r="AS185" s="6"/>
      <c r="AT185" s="110">
        <f>AD185+W185</f>
        <v>0</v>
      </c>
      <c r="AV185" s="1" t="s">
        <v>17</v>
      </c>
      <c r="BA185" s="109">
        <f>AX149+BB149+BF149+BJ149+BN149+AX155+BB155+BF155+BJ155+BN155+AX161+BB161+BF161+BJ161+BN161+AX167+BB167+BF167+BJ167+BN167+AX173+BB173+BF173+BJ173+BN173+AX179</f>
        <v>0</v>
      </c>
      <c r="BB185" s="28"/>
      <c r="BC185" s="6" t="s">
        <v>12</v>
      </c>
      <c r="BD185" s="83">
        <f>BE149+BE155+BE161+BE167+BE173+BE179</f>
        <v>0</v>
      </c>
      <c r="BE185" s="83">
        <f>BF149+BF155+BF161+BF167+BF173+BF179</f>
        <v>0</v>
      </c>
      <c r="BF185" s="83">
        <f>BG149+BG155+BG161+BG167+BG173+BG179</f>
        <v>0</v>
      </c>
      <c r="BG185" s="83">
        <f>BH149+BH155+BH161+BH167+BH173+BH179</f>
        <v>0</v>
      </c>
      <c r="BI185" s="1" t="s">
        <v>17</v>
      </c>
      <c r="BQ185" s="110">
        <f>BA185+AT185</f>
        <v>0</v>
      </c>
    </row>
    <row r="186" spans="2:69">
      <c r="B186" s="1" t="s">
        <v>18</v>
      </c>
      <c r="G186" s="109">
        <f>E149+I149+M149+Q149+U149+E155+I155+M155+Q155+U155+E161+I161+M161+Q161+U161+E167+I167+M167+Q167+U167+E173+I173+M173+Q173+U173+E179</f>
        <v>0</v>
      </c>
      <c r="H186" s="28"/>
      <c r="I186" s="6" t="s">
        <v>11</v>
      </c>
      <c r="J186" s="83">
        <f>O149+O155+O161+O167+O173+O179</f>
        <v>0</v>
      </c>
      <c r="K186" s="83">
        <f>P149+P155+P161+P167+P173+P179</f>
        <v>0</v>
      </c>
      <c r="L186" s="83">
        <f>Q149+Q155+Q161+Q167+Q173+Q179</f>
        <v>0</v>
      </c>
      <c r="M186" s="83">
        <f>R149+R155+R161+R167+R173+R179</f>
        <v>0</v>
      </c>
      <c r="N186" s="6"/>
      <c r="O186" s="6" t="s">
        <v>18</v>
      </c>
      <c r="P186" s="6"/>
      <c r="Q186" s="6"/>
      <c r="R186" s="6"/>
      <c r="S186" s="6"/>
      <c r="T186" s="6"/>
      <c r="U186" s="6"/>
      <c r="V186" s="6"/>
      <c r="W186" s="110">
        <f>G186+BQ141</f>
        <v>0</v>
      </c>
      <c r="Y186" s="1" t="s">
        <v>18</v>
      </c>
      <c r="Z186" s="6"/>
      <c r="AA186" s="6"/>
      <c r="AB186" s="6"/>
      <c r="AC186" s="6"/>
      <c r="AD186" s="109">
        <f>AB149+AF149+AJ149+AN149+AR149+AB155+AF155+AJ155+AN155+AR155+AB161+AF161+AJ161+AN161+AR161+AB167+AF167+AJ167+AN167+AR167+AB173+AF173+AJ173+AN173+AR173+AB179</f>
        <v>0</v>
      </c>
      <c r="AE186" s="28"/>
      <c r="AF186" s="6" t="s">
        <v>11</v>
      </c>
      <c r="AG186" s="83">
        <f>AL149+AL155+AL161+AL167+AL173+AL179</f>
        <v>0</v>
      </c>
      <c r="AH186" s="83">
        <f>AM149+AM155+AM161+AM167+AM173+AM179</f>
        <v>0</v>
      </c>
      <c r="AI186" s="83">
        <f>AN149+AN155+AN161+AN167+AN173+AN179</f>
        <v>0</v>
      </c>
      <c r="AJ186" s="83">
        <f>AO149+AO155+AO161+AO167+AO173+AO179</f>
        <v>0</v>
      </c>
      <c r="AK186" s="6"/>
      <c r="AL186" s="6" t="s">
        <v>18</v>
      </c>
      <c r="AM186" s="6"/>
      <c r="AN186" s="6"/>
      <c r="AO186" s="6"/>
      <c r="AP186" s="6"/>
      <c r="AQ186" s="6"/>
      <c r="AR186" s="6"/>
      <c r="AS186" s="6"/>
      <c r="AT186" s="110">
        <f>AD186+W186</f>
        <v>0</v>
      </c>
      <c r="AV186" s="1" t="s">
        <v>18</v>
      </c>
      <c r="BA186" s="109">
        <f>AY149+BC149+BG149+BK149+BO149+AY155+BC155+BG155+BK155+BO155+AY161+BC161+BG161+BK161+BO161+AY167+BC167+BG167+BK167+BO167+AY173+BC173+BG173+BK173+BO173+AY179</f>
        <v>0</v>
      </c>
      <c r="BB186" s="28"/>
      <c r="BC186" s="6" t="s">
        <v>11</v>
      </c>
      <c r="BD186" s="83">
        <f>BI149+BI155+BI161+BI167+BI173+BI179</f>
        <v>0</v>
      </c>
      <c r="BE186" s="83">
        <f>BJ149+BJ155+BJ161+BJ167+BJ173+BJ179</f>
        <v>0</v>
      </c>
      <c r="BF186" s="83">
        <f>BK149+BK155+BK161+BK167+BK173+BK179</f>
        <v>0</v>
      </c>
      <c r="BG186" s="83">
        <f>BL149+BL155+BL161+BL167+BL173+BL179</f>
        <v>0</v>
      </c>
      <c r="BI186" s="1" t="s">
        <v>18</v>
      </c>
      <c r="BQ186" s="110">
        <f>BA186+AT186</f>
        <v>0</v>
      </c>
    </row>
    <row r="187" spans="2:69">
      <c r="B187" s="1" t="s">
        <v>19</v>
      </c>
      <c r="G187" s="109">
        <f>F149+J149+N149+R149+V149+F155+J155+N155+R155+V155+F161+J161+N161+R161+V161+F167+J167+N167+R167+V167+F173+J173+N173+R173+V173+F179</f>
        <v>0</v>
      </c>
      <c r="H187" s="28"/>
      <c r="I187" s="6" t="s">
        <v>13</v>
      </c>
      <c r="J187" s="83">
        <f>S149+S155+S161+S167+S173+S179</f>
        <v>0</v>
      </c>
      <c r="K187" s="83">
        <f>T149+T155+T161+T167+T173+T179</f>
        <v>0</v>
      </c>
      <c r="L187" s="83">
        <f>U149+U155+U161+U167+U173+U179</f>
        <v>0</v>
      </c>
      <c r="M187" s="83">
        <f>V149+V155+V161+V167+V173+V179</f>
        <v>0</v>
      </c>
      <c r="N187" s="6"/>
      <c r="O187" s="6" t="s">
        <v>19</v>
      </c>
      <c r="P187" s="6"/>
      <c r="Q187" s="6"/>
      <c r="R187" s="6"/>
      <c r="S187" s="6"/>
      <c r="T187" s="6"/>
      <c r="U187" s="6"/>
      <c r="V187" s="6"/>
      <c r="W187" s="110">
        <f>G187+BQ142</f>
        <v>0</v>
      </c>
      <c r="Y187" s="1" t="s">
        <v>19</v>
      </c>
      <c r="Z187" s="6"/>
      <c r="AA187" s="6"/>
      <c r="AB187" s="6"/>
      <c r="AC187" s="6"/>
      <c r="AD187" s="109">
        <f>AC149+AG149+AK149+AO149+AS149+AC155+AG155+AK155+AO155+AS155+AC161+AG161+AK161+AO161+AS161+AC167+AG167+AK167+AO167+AS167+AC173+AG173+AK173+AO173+AS173+AC179</f>
        <v>0</v>
      </c>
      <c r="AE187" s="28"/>
      <c r="AF187" s="6" t="s">
        <v>13</v>
      </c>
      <c r="AG187" s="83">
        <f>AP149+AP155+AP161+AP167+AP173+AP179</f>
        <v>0</v>
      </c>
      <c r="AH187" s="83">
        <f>AQ149+AQ155+AQ161+AQ167+AQ173+AQ179</f>
        <v>0</v>
      </c>
      <c r="AI187" s="83">
        <f>AR149+AR155+AR161+AR167+AR173+AR179</f>
        <v>0</v>
      </c>
      <c r="AJ187" s="83">
        <f>AS149+AS155+AS161+AS167+AS173+AS179</f>
        <v>0</v>
      </c>
      <c r="AK187" s="6"/>
      <c r="AL187" s="6" t="s">
        <v>19</v>
      </c>
      <c r="AM187" s="6"/>
      <c r="AN187" s="6"/>
      <c r="AO187" s="6"/>
      <c r="AP187" s="6"/>
      <c r="AQ187" s="6"/>
      <c r="AR187" s="6"/>
      <c r="AS187" s="6"/>
      <c r="AT187" s="110">
        <f>AD187+W187</f>
        <v>0</v>
      </c>
      <c r="AV187" s="1" t="s">
        <v>19</v>
      </c>
      <c r="BA187" s="109">
        <f>AZ149+BD149+BH149+BL149+BP149+AZ155+BD155+BH155+BL155+BP155+AZ161+BD161+BH161+BL161+BP161+AZ167+BD167+BH167+BL167+BP167+AZ173+BD173+BH173+BL173+BP173+AZ179</f>
        <v>0</v>
      </c>
      <c r="BB187" s="28"/>
      <c r="BC187" s="6" t="s">
        <v>13</v>
      </c>
      <c r="BD187" s="83">
        <f>BM149+BM155+BM161+BM167+BM173+BM179</f>
        <v>0</v>
      </c>
      <c r="BE187" s="83">
        <f>BN149+BN155+BN161+BN167+BN173+BN179</f>
        <v>0</v>
      </c>
      <c r="BF187" s="83">
        <f>BO149+BO155+BO161+BO167+BO173+BO179</f>
        <v>0</v>
      </c>
      <c r="BG187" s="83">
        <f>BP149+BP155+BP161+BP167+BP173+BP179</f>
        <v>0</v>
      </c>
      <c r="BI187" s="1" t="s">
        <v>19</v>
      </c>
      <c r="BQ187" s="110">
        <f>BA187+AT187</f>
        <v>0</v>
      </c>
    </row>
    <row r="188" spans="2:69"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</row>
    <row r="189" spans="2:69" s="49" customFormat="1" ht="16.5" thickBot="1">
      <c r="B189" s="111">
        <f>A1+1</f>
        <v>1</v>
      </c>
      <c r="C189" s="81" t="s">
        <v>3</v>
      </c>
      <c r="G189" s="50"/>
      <c r="H189" s="50"/>
      <c r="I189" s="50"/>
      <c r="J189" s="50"/>
      <c r="K189" s="53"/>
      <c r="L189" s="53"/>
      <c r="M189" s="53"/>
      <c r="N189" s="53"/>
      <c r="O189" s="50"/>
      <c r="P189" s="50"/>
      <c r="Q189" s="50"/>
      <c r="R189" s="50"/>
      <c r="S189" s="52"/>
      <c r="T189" s="50"/>
      <c r="U189" s="50"/>
      <c r="V189" s="50"/>
      <c r="Y189" s="85">
        <f>A1+1</f>
        <v>1</v>
      </c>
      <c r="Z189" s="82" t="s">
        <v>6</v>
      </c>
      <c r="AA189" s="50"/>
      <c r="AB189" s="50"/>
      <c r="AC189" s="50"/>
      <c r="AD189" s="50"/>
      <c r="AE189" s="50"/>
      <c r="AF189" s="50"/>
      <c r="AG189" s="50"/>
      <c r="AH189" s="53"/>
      <c r="AI189" s="53"/>
      <c r="AJ189" s="53"/>
      <c r="AK189" s="53"/>
      <c r="AL189" s="50"/>
      <c r="AM189" s="50"/>
      <c r="AN189" s="50"/>
      <c r="AO189" s="50"/>
      <c r="AP189" s="54"/>
      <c r="AQ189" s="54"/>
      <c r="AR189" s="54"/>
      <c r="AS189" s="54"/>
    </row>
    <row r="190" spans="2:69" ht="13.5" thickTop="1">
      <c r="B190" s="9" t="s">
        <v>9</v>
      </c>
      <c r="C190" s="24" t="s">
        <v>10</v>
      </c>
      <c r="D190" s="10"/>
      <c r="E190" s="10"/>
      <c r="F190" s="21"/>
      <c r="G190" s="24" t="s">
        <v>11</v>
      </c>
      <c r="H190" s="10"/>
      <c r="I190" s="10"/>
      <c r="J190" s="21"/>
      <c r="K190" s="24" t="s">
        <v>12</v>
      </c>
      <c r="L190" s="10"/>
      <c r="M190" s="10"/>
      <c r="N190" s="21"/>
      <c r="O190" s="24" t="s">
        <v>11</v>
      </c>
      <c r="P190" s="10"/>
      <c r="Q190" s="10"/>
      <c r="R190" s="21"/>
      <c r="S190" s="24" t="s">
        <v>13</v>
      </c>
      <c r="T190" s="10"/>
      <c r="U190" s="10"/>
      <c r="V190" s="10"/>
      <c r="W190" s="11" t="s">
        <v>9</v>
      </c>
      <c r="Y190" s="9" t="s">
        <v>9</v>
      </c>
      <c r="Z190" s="24" t="s">
        <v>10</v>
      </c>
      <c r="AA190" s="10"/>
      <c r="AB190" s="10"/>
      <c r="AC190" s="21"/>
      <c r="AD190" s="24" t="s">
        <v>11</v>
      </c>
      <c r="AE190" s="10"/>
      <c r="AF190" s="10"/>
      <c r="AG190" s="21"/>
      <c r="AH190" s="24" t="s">
        <v>12</v>
      </c>
      <c r="AI190" s="10"/>
      <c r="AJ190" s="10"/>
      <c r="AK190" s="21"/>
      <c r="AL190" s="24" t="s">
        <v>11</v>
      </c>
      <c r="AM190" s="10"/>
      <c r="AN190" s="10"/>
      <c r="AO190" s="21"/>
      <c r="AP190" s="24" t="s">
        <v>13</v>
      </c>
      <c r="AQ190" s="10"/>
      <c r="AR190" s="10"/>
      <c r="AS190" s="10"/>
      <c r="AT190" s="11" t="s">
        <v>9</v>
      </c>
    </row>
    <row r="191" spans="2:69">
      <c r="B191" s="86">
        <f>IF(BQ170=30,1,0)</f>
        <v>0</v>
      </c>
      <c r="C191" s="88">
        <f>IF(AV176=30,1,IF(B191=1,2,0))</f>
        <v>0</v>
      </c>
      <c r="D191" s="3"/>
      <c r="E191" s="3"/>
      <c r="F191" s="20"/>
      <c r="G191" s="88">
        <f>IF(AW170=30,1,IF(C191&gt;0,C191+1,0))</f>
        <v>0</v>
      </c>
      <c r="H191" s="3"/>
      <c r="I191" s="3"/>
      <c r="J191" s="20"/>
      <c r="K191" s="88">
        <f>IF(BA170=30,1,IF(G191&gt;0,G191+1,0))</f>
        <v>0</v>
      </c>
      <c r="L191" s="3"/>
      <c r="M191" s="3"/>
      <c r="N191" s="20"/>
      <c r="O191" s="88">
        <f>IF(BE170=30,1,IF(K191&gt;0,K191+1,0))</f>
        <v>0</v>
      </c>
      <c r="P191" s="3"/>
      <c r="Q191" s="3"/>
      <c r="R191" s="20"/>
      <c r="S191" s="88">
        <f>IF(BI170=30,1,IF(O191&gt;0,O191+1,0))</f>
        <v>0</v>
      </c>
      <c r="T191" s="3"/>
      <c r="U191" s="3"/>
      <c r="V191" s="3"/>
      <c r="W191" s="89">
        <f>IF(BM170=30,1,IF(S191&gt;0,S191+1,0))</f>
        <v>0</v>
      </c>
      <c r="Y191" s="86">
        <f>IF(W215=31,1,0)</f>
        <v>0</v>
      </c>
      <c r="Z191" s="88">
        <f>IF(B221=31,1,IF(Y191=1,2,0))</f>
        <v>0</v>
      </c>
      <c r="AA191" s="3"/>
      <c r="AB191" s="3"/>
      <c r="AC191" s="20"/>
      <c r="AD191" s="88">
        <f>IF(C221=31,1,IF(Z191&gt;0,Z191+1,0))</f>
        <v>0</v>
      </c>
      <c r="AE191" s="3"/>
      <c r="AF191" s="3"/>
      <c r="AG191" s="20"/>
      <c r="AH191" s="88">
        <f>IF(G215=31,1,IF(AD191&gt;0,AD191+1,0))</f>
        <v>0</v>
      </c>
      <c r="AI191" s="3"/>
      <c r="AJ191" s="3"/>
      <c r="AK191" s="20"/>
      <c r="AL191" s="88">
        <f>IF(K215=31,1,IF(AH191&gt;0,AH191+1,0))</f>
        <v>0</v>
      </c>
      <c r="AM191" s="3"/>
      <c r="AN191" s="3"/>
      <c r="AO191" s="20"/>
      <c r="AP191" s="88">
        <f>IF(O215=31,1,IF(AL191&gt;0,AL191+1,0))</f>
        <v>0</v>
      </c>
      <c r="AQ191" s="3"/>
      <c r="AR191" s="3"/>
      <c r="AS191" s="3"/>
      <c r="AT191" s="89">
        <f>IF(S215=31,1,IF(AP191&gt;0,AP191+1,0))</f>
        <v>0</v>
      </c>
    </row>
    <row r="192" spans="2:69" hidden="1">
      <c r="B192" s="5"/>
      <c r="C192" s="93">
        <f>BM171+BM173</f>
        <v>0</v>
      </c>
      <c r="D192" s="94">
        <f>BN171+BN173</f>
        <v>0</v>
      </c>
      <c r="E192" s="94">
        <f>BO171+BO173</f>
        <v>0</v>
      </c>
      <c r="F192" s="94">
        <f>BP171+BP173</f>
        <v>0</v>
      </c>
      <c r="G192" s="91">
        <f t="shared" ref="G192:V192" si="181">C194+C192</f>
        <v>0</v>
      </c>
      <c r="H192" s="92">
        <f t="shared" si="181"/>
        <v>0</v>
      </c>
      <c r="I192" s="92">
        <f t="shared" si="181"/>
        <v>0</v>
      </c>
      <c r="J192" s="92">
        <f t="shared" si="181"/>
        <v>0</v>
      </c>
      <c r="K192" s="91">
        <f t="shared" si="181"/>
        <v>0</v>
      </c>
      <c r="L192" s="92">
        <f t="shared" si="181"/>
        <v>0</v>
      </c>
      <c r="M192" s="92">
        <f t="shared" si="181"/>
        <v>0</v>
      </c>
      <c r="N192" s="92">
        <f t="shared" si="181"/>
        <v>0</v>
      </c>
      <c r="O192" s="91">
        <f t="shared" si="181"/>
        <v>0</v>
      </c>
      <c r="P192" s="92">
        <f t="shared" si="181"/>
        <v>0</v>
      </c>
      <c r="Q192" s="92">
        <f t="shared" si="181"/>
        <v>0</v>
      </c>
      <c r="R192" s="92">
        <f t="shared" si="181"/>
        <v>0</v>
      </c>
      <c r="S192" s="91">
        <f t="shared" si="181"/>
        <v>0</v>
      </c>
      <c r="T192" s="92">
        <f t="shared" si="181"/>
        <v>0</v>
      </c>
      <c r="U192" s="92">
        <f t="shared" si="181"/>
        <v>0</v>
      </c>
      <c r="V192" s="92">
        <f t="shared" si="181"/>
        <v>0</v>
      </c>
      <c r="W192" s="8"/>
      <c r="Y192" s="5"/>
      <c r="Z192" s="93">
        <f>C222+C224</f>
        <v>0</v>
      </c>
      <c r="AA192" s="94">
        <f>D222+D224</f>
        <v>0</v>
      </c>
      <c r="AB192" s="94">
        <f>E222+E224</f>
        <v>0</v>
      </c>
      <c r="AC192" s="94">
        <f>F222+F224</f>
        <v>0</v>
      </c>
      <c r="AD192" s="91">
        <f t="shared" ref="AD192:AS192" si="182">Z194+Z192</f>
        <v>0</v>
      </c>
      <c r="AE192" s="92">
        <f t="shared" si="182"/>
        <v>0</v>
      </c>
      <c r="AF192" s="92">
        <f t="shared" si="182"/>
        <v>0</v>
      </c>
      <c r="AG192" s="92">
        <f t="shared" si="182"/>
        <v>0</v>
      </c>
      <c r="AH192" s="91">
        <f t="shared" si="182"/>
        <v>0</v>
      </c>
      <c r="AI192" s="92">
        <f t="shared" si="182"/>
        <v>0</v>
      </c>
      <c r="AJ192" s="92">
        <f t="shared" si="182"/>
        <v>0</v>
      </c>
      <c r="AK192" s="92">
        <f t="shared" si="182"/>
        <v>0</v>
      </c>
      <c r="AL192" s="91">
        <f t="shared" si="182"/>
        <v>0</v>
      </c>
      <c r="AM192" s="92">
        <f t="shared" si="182"/>
        <v>0</v>
      </c>
      <c r="AN192" s="92">
        <f t="shared" si="182"/>
        <v>0</v>
      </c>
      <c r="AO192" s="92">
        <f t="shared" si="182"/>
        <v>0</v>
      </c>
      <c r="AP192" s="91">
        <f t="shared" si="182"/>
        <v>0</v>
      </c>
      <c r="AQ192" s="92">
        <f t="shared" si="182"/>
        <v>0</v>
      </c>
      <c r="AR192" s="92">
        <f t="shared" si="182"/>
        <v>0</v>
      </c>
      <c r="AS192" s="92">
        <f t="shared" si="182"/>
        <v>0</v>
      </c>
      <c r="AT192" s="8"/>
    </row>
    <row r="193" spans="2:46">
      <c r="B193" s="5"/>
      <c r="C193" s="18"/>
      <c r="D193" s="6"/>
      <c r="E193" s="6"/>
      <c r="F193" s="19"/>
      <c r="G193" s="18"/>
      <c r="J193" s="19"/>
      <c r="K193" s="18"/>
      <c r="L193" s="6"/>
      <c r="M193" s="6"/>
      <c r="N193" s="19"/>
      <c r="O193" s="18"/>
      <c r="P193" s="6"/>
      <c r="Q193" s="6"/>
      <c r="R193" s="19"/>
      <c r="S193" s="18"/>
      <c r="T193" s="6"/>
      <c r="U193" s="6"/>
      <c r="V193" s="6"/>
      <c r="W193" s="8"/>
      <c r="Y193" s="5"/>
      <c r="Z193" s="18"/>
      <c r="AA193" s="6"/>
      <c r="AB193" s="6"/>
      <c r="AC193" s="19"/>
      <c r="AD193" s="18"/>
      <c r="AE193" s="6"/>
      <c r="AF193" s="6"/>
      <c r="AG193" s="19"/>
      <c r="AH193" s="18"/>
      <c r="AI193" s="6"/>
      <c r="AJ193" s="6"/>
      <c r="AK193" s="19"/>
      <c r="AL193" s="18"/>
      <c r="AM193" s="6"/>
      <c r="AN193" s="6"/>
      <c r="AO193" s="19"/>
      <c r="AP193" s="18"/>
      <c r="AQ193" s="6"/>
      <c r="AR193" s="6"/>
      <c r="AS193" s="6"/>
      <c r="AT193" s="8"/>
    </row>
    <row r="194" spans="2:46" hidden="1">
      <c r="B194" s="5"/>
      <c r="C194" s="100">
        <f>IF(AND(ISBLANK(C193),C192&lt;$B$3,C192&gt;0,C191&gt;0),1,0)</f>
        <v>0</v>
      </c>
      <c r="D194" s="97">
        <f>IF(AND(ISBLANK(D193),D192&lt;$B$4,D192&gt;0,C191&gt;0),1,0)</f>
        <v>0</v>
      </c>
      <c r="E194" s="97">
        <f>IF(AND(ISBLANK(E193),E192&lt;$B$5,E192&gt;0,C191&gt;0),1,0)</f>
        <v>0</v>
      </c>
      <c r="F194" s="97">
        <f>IF(AND(ISBLANK(F193),F192&lt;$B$6,F192&gt;0,C191&gt;0),1,0)</f>
        <v>0</v>
      </c>
      <c r="G194" s="100">
        <f>IF(AND(ISBLANK(G193),G192&lt;$B$3,G192&gt;0,G191&gt;0),1,0)</f>
        <v>0</v>
      </c>
      <c r="H194" s="97">
        <f>IF(AND(ISBLANK(H193),H192&lt;$B$4,H192&gt;0,G191&gt;0),1,0)</f>
        <v>0</v>
      </c>
      <c r="I194" s="97">
        <f>IF(AND(ISBLANK(I193),I192&lt;$B$5,I192&gt;0,G191&gt;0),1,0)</f>
        <v>0</v>
      </c>
      <c r="J194" s="97">
        <f>IF(AND(ISBLANK(J193),J192&lt;$B$6,J192&gt;0,G191&gt;0),1,0)</f>
        <v>0</v>
      </c>
      <c r="K194" s="100">
        <f>IF(AND(ISBLANK(K193),K192&lt;$B$3,K192&gt;0,K191&gt;0),1,0)</f>
        <v>0</v>
      </c>
      <c r="L194" s="97">
        <f>IF(AND(ISBLANK(L193),L192&lt;$B$4,L192&gt;0,K191&gt;0),1,0)</f>
        <v>0</v>
      </c>
      <c r="M194" s="97">
        <f>IF(AND(ISBLANK(M193),M192&lt;$B$5,M192&gt;0,K191&gt;0),1,0)</f>
        <v>0</v>
      </c>
      <c r="N194" s="97">
        <f>IF(AND(ISBLANK(N193),N192&lt;$B$6,N192&gt;0,K191&gt;0),1,0)</f>
        <v>0</v>
      </c>
      <c r="O194" s="100">
        <f>IF(AND(ISBLANK(O193),O192&lt;$B$3,O192&gt;0,O191&gt;0),1,0)</f>
        <v>0</v>
      </c>
      <c r="P194" s="97">
        <f>IF(AND(ISBLANK(P193),P192&lt;$B$4,P192&gt;0,O191&gt;0),1,0)</f>
        <v>0</v>
      </c>
      <c r="Q194" s="97">
        <f>IF(AND(ISBLANK(Q193),Q192&lt;$B$5,Q192&gt;0,O191&gt;0),1,0)</f>
        <v>0</v>
      </c>
      <c r="R194" s="97">
        <f>IF(AND(ISBLANK(R193),R192&lt;$B$6,R192&gt;0,O191&gt;0),1,0)</f>
        <v>0</v>
      </c>
      <c r="S194" s="100">
        <f>IF(AND(ISBLANK(S193),S192&lt;$B$3,S192&gt;0,S191&gt;0),1,0)</f>
        <v>0</v>
      </c>
      <c r="T194" s="97">
        <f>IF(AND(ISBLANK(T193),T192&lt;$B$4,T192&gt;0,S191&gt;0),1,0)</f>
        <v>0</v>
      </c>
      <c r="U194" s="97">
        <f>IF(AND(ISBLANK(U193),U192&lt;$B$5,U192&gt;0,S191&gt;0),1,0)</f>
        <v>0</v>
      </c>
      <c r="V194" s="97">
        <f>IF(AND(ISBLANK(V193),V192&lt;$B$6,V192&gt;0,S191&gt;0),1,0)</f>
        <v>0</v>
      </c>
      <c r="W194" s="8"/>
      <c r="Y194" s="5"/>
      <c r="Z194" s="100">
        <f>IF(AND(ISBLANK(Z193),Z192&lt;$B$3,Z192&gt;0,Z191&gt;0),1,0)</f>
        <v>0</v>
      </c>
      <c r="AA194" s="97">
        <f>IF(AND(ISBLANK(AA193),AA192&lt;$B$4,AA192&gt;0,Z191&gt;0),1,0)</f>
        <v>0</v>
      </c>
      <c r="AB194" s="97">
        <f>IF(AND(ISBLANK(AB193),AB192&lt;$B$5,AB192&gt;0,Z191&gt;0),1,0)</f>
        <v>0</v>
      </c>
      <c r="AC194" s="97">
        <f>IF(AND(ISBLANK(AC193),AC192&lt;$B$6,AC192&gt;0,Z191&gt;0),1,0)</f>
        <v>0</v>
      </c>
      <c r="AD194" s="100">
        <f>IF(AND(ISBLANK(AD193),AD192&lt;$B$3,AD192&gt;0,AD191&gt;0),1,0)</f>
        <v>0</v>
      </c>
      <c r="AE194" s="97">
        <f>IF(AND(ISBLANK(AE193),AE192&lt;$B$4,AE192&gt;0,AD191&gt;0),1,0)</f>
        <v>0</v>
      </c>
      <c r="AF194" s="97">
        <f>IF(AND(ISBLANK(AF193),AF192&lt;$B$5,AF192&gt;0,AD191&gt;0),1,0)</f>
        <v>0</v>
      </c>
      <c r="AG194" s="97">
        <f>IF(AND(ISBLANK(AG193),AG192&lt;$B$6,AG192&gt;0,AD191&gt;0),1,0)</f>
        <v>0</v>
      </c>
      <c r="AH194" s="100">
        <f>IF(AND(ISBLANK(AH193),AH192&lt;$B$3,AH192&gt;0,AH191&gt;0),1,0)</f>
        <v>0</v>
      </c>
      <c r="AI194" s="97">
        <f>IF(AND(ISBLANK(AI193),AI192&lt;$B$4,AI192&gt;0,AH191&gt;0),1,0)</f>
        <v>0</v>
      </c>
      <c r="AJ194" s="97">
        <f>IF(AND(ISBLANK(AJ193),AJ192&lt;$B$5,AJ192&gt;0,AH191&gt;0),1,0)</f>
        <v>0</v>
      </c>
      <c r="AK194" s="97">
        <f>IF(AND(ISBLANK(AK193),AK192&lt;$B$6,AK192&gt;0,AH191&gt;0),1,0)</f>
        <v>0</v>
      </c>
      <c r="AL194" s="100">
        <f>IF(AND(ISBLANK(AL193),AL192&lt;$B$3,AL192&gt;0,AL191&gt;0),1,0)</f>
        <v>0</v>
      </c>
      <c r="AM194" s="97">
        <f>IF(AND(ISBLANK(AM193),AM192&lt;$B$4,AM192&gt;0,AL191&gt;0),1,0)</f>
        <v>0</v>
      </c>
      <c r="AN194" s="97">
        <f>IF(AND(ISBLANK(AN193),AN192&lt;$B$5,AN192&gt;0,AL191&gt;0),1,0)</f>
        <v>0</v>
      </c>
      <c r="AO194" s="97">
        <f>IF(AND(ISBLANK(AO193),AO192&lt;$B$6,AO192&gt;0,AL191&gt;0),1,0)</f>
        <v>0</v>
      </c>
      <c r="AP194" s="100">
        <f>IF(AND(ISBLANK(AP193),AP192&lt;$B$3,AP192&gt;0,AP191&gt;0),1,0)</f>
        <v>0</v>
      </c>
      <c r="AQ194" s="97">
        <f>IF(AND(ISBLANK(AQ193),AQ192&lt;$B$4,AQ192&gt;0,AP191&gt;0),1,0)</f>
        <v>0</v>
      </c>
      <c r="AR194" s="97">
        <f>IF(AND(ISBLANK(AR193),AR192&lt;$B$5,AR192&gt;0,AP191&gt;0),1,0)</f>
        <v>0</v>
      </c>
      <c r="AS194" s="97">
        <f>IF(AND(ISBLANK(AS193),AS192&lt;$B$6,AS192&gt;0,AP191&gt;0),1,0)</f>
        <v>0</v>
      </c>
      <c r="AT194" s="8"/>
    </row>
    <row r="195" spans="2:46" s="6" customFormat="1">
      <c r="B195" s="5"/>
      <c r="C195" s="94" t="str">
        <f>IF(C194&gt;0,"A","")</f>
        <v/>
      </c>
      <c r="D195" s="94" t="str">
        <f>IF(D194&gt;0,"B","")</f>
        <v/>
      </c>
      <c r="E195" s="94" t="str">
        <f>IF(E194&gt;0,"C","")</f>
        <v/>
      </c>
      <c r="F195" s="94" t="str">
        <f>IF(F194&gt;0,"D","")</f>
        <v/>
      </c>
      <c r="G195" s="93" t="str">
        <f>IF(G194&gt;0,"A","")</f>
        <v/>
      </c>
      <c r="H195" s="94" t="str">
        <f>IF(H194&gt;0,"B","")</f>
        <v/>
      </c>
      <c r="I195" s="94" t="str">
        <f>IF(I194&gt;0,"C","")</f>
        <v/>
      </c>
      <c r="J195" s="94" t="str">
        <f>IF(J194&gt;0,"D","")</f>
        <v/>
      </c>
      <c r="K195" s="93" t="str">
        <f>IF(K194&gt;0,"A","")</f>
        <v/>
      </c>
      <c r="L195" s="94" t="str">
        <f>IF(L194&gt;0,"B","")</f>
        <v/>
      </c>
      <c r="M195" s="94" t="str">
        <f>IF(M194&gt;0,"C","")</f>
        <v/>
      </c>
      <c r="N195" s="94" t="str">
        <f>IF(N194&gt;0,"D","")</f>
        <v/>
      </c>
      <c r="O195" s="93" t="str">
        <f>IF(O194&gt;0,"A","")</f>
        <v/>
      </c>
      <c r="P195" s="94" t="str">
        <f>IF(P194&gt;0,"B","")</f>
        <v/>
      </c>
      <c r="Q195" s="94" t="str">
        <f>IF(Q194&gt;0,"C","")</f>
        <v/>
      </c>
      <c r="R195" s="94" t="str">
        <f>IF(R194&gt;0,"D","")</f>
        <v/>
      </c>
      <c r="S195" s="93" t="str">
        <f>IF(S194&gt;0,"A","")</f>
        <v/>
      </c>
      <c r="T195" s="94" t="str">
        <f>IF(T194&gt;0,"B","")</f>
        <v/>
      </c>
      <c r="U195" s="94" t="str">
        <f>IF(U194&gt;0,"C","")</f>
        <v/>
      </c>
      <c r="V195" s="94" t="str">
        <f>IF(V194&gt;0,"D","")</f>
        <v/>
      </c>
      <c r="W195" s="8"/>
      <c r="Y195" s="5"/>
      <c r="Z195" s="93" t="str">
        <f>IF(Z194&gt;0,"A","")</f>
        <v/>
      </c>
      <c r="AA195" s="94" t="str">
        <f>IF(AA194&gt;0,"B","")</f>
        <v/>
      </c>
      <c r="AB195" s="94" t="str">
        <f>IF(AB194&gt;0,"C","")</f>
        <v/>
      </c>
      <c r="AC195" s="94" t="str">
        <f>IF(AC194&gt;0,"D","")</f>
        <v/>
      </c>
      <c r="AD195" s="93" t="str">
        <f>IF(AD194&gt;0,"A","")</f>
        <v/>
      </c>
      <c r="AE195" s="94" t="str">
        <f>IF(AE194&gt;0,"B","")</f>
        <v/>
      </c>
      <c r="AF195" s="94" t="str">
        <f>IF(AF194&gt;0,"C","")</f>
        <v/>
      </c>
      <c r="AG195" s="94" t="str">
        <f>IF(AG194&gt;0,"D","")</f>
        <v/>
      </c>
      <c r="AH195" s="93" t="str">
        <f>IF(AH194&gt;0,"A","")</f>
        <v/>
      </c>
      <c r="AI195" s="94" t="str">
        <f>IF(AI194&gt;0,"B","")</f>
        <v/>
      </c>
      <c r="AJ195" s="94" t="str">
        <f>IF(AJ194&gt;0,"C","")</f>
        <v/>
      </c>
      <c r="AK195" s="94" t="str">
        <f>IF(AK194&gt;0,"D","")</f>
        <v/>
      </c>
      <c r="AL195" s="93" t="str">
        <f>IF(AL194&gt;0,"A","")</f>
        <v/>
      </c>
      <c r="AM195" s="94" t="str">
        <f>IF(AM194&gt;0,"B","")</f>
        <v/>
      </c>
      <c r="AN195" s="94" t="str">
        <f>IF(AN194&gt;0,"C","")</f>
        <v/>
      </c>
      <c r="AO195" s="94" t="str">
        <f>IF(AO194&gt;0,"D","")</f>
        <v/>
      </c>
      <c r="AP195" s="93" t="str">
        <f>IF(AP194&gt;0,"A","")</f>
        <v/>
      </c>
      <c r="AQ195" s="94" t="str">
        <f>IF(AQ194&gt;0,"B","")</f>
        <v/>
      </c>
      <c r="AR195" s="94" t="str">
        <f>IF(AR194&gt;0,"C","")</f>
        <v/>
      </c>
      <c r="AS195" s="94" t="str">
        <f>IF(AS194&gt;0,"D","")</f>
        <v/>
      </c>
      <c r="AT195" s="8"/>
    </row>
    <row r="196" spans="2:46">
      <c r="B196" s="5"/>
      <c r="C196" s="98">
        <f t="shared" ref="C196:L196" si="183">C194+C192</f>
        <v>0</v>
      </c>
      <c r="D196" s="98">
        <f t="shared" si="183"/>
        <v>0</v>
      </c>
      <c r="E196" s="98">
        <f t="shared" si="183"/>
        <v>0</v>
      </c>
      <c r="F196" s="99">
        <f t="shared" si="183"/>
        <v>0</v>
      </c>
      <c r="G196" s="98">
        <f t="shared" si="183"/>
        <v>0</v>
      </c>
      <c r="H196" s="98">
        <f t="shared" si="183"/>
        <v>0</v>
      </c>
      <c r="I196" s="98">
        <f t="shared" si="183"/>
        <v>0</v>
      </c>
      <c r="J196" s="99">
        <f t="shared" si="183"/>
        <v>0</v>
      </c>
      <c r="K196" s="98">
        <f t="shared" si="183"/>
        <v>0</v>
      </c>
      <c r="L196" s="98">
        <f t="shared" si="183"/>
        <v>0</v>
      </c>
      <c r="M196" s="98">
        <f t="shared" ref="M196:V196" si="184">M194+M192</f>
        <v>0</v>
      </c>
      <c r="N196" s="99">
        <f t="shared" si="184"/>
        <v>0</v>
      </c>
      <c r="O196" s="98">
        <f t="shared" si="184"/>
        <v>0</v>
      </c>
      <c r="P196" s="98">
        <f t="shared" si="184"/>
        <v>0</v>
      </c>
      <c r="Q196" s="98">
        <f t="shared" si="184"/>
        <v>0</v>
      </c>
      <c r="R196" s="99">
        <f t="shared" si="184"/>
        <v>0</v>
      </c>
      <c r="S196" s="98">
        <f t="shared" si="184"/>
        <v>0</v>
      </c>
      <c r="T196" s="98">
        <f t="shared" si="184"/>
        <v>0</v>
      </c>
      <c r="U196" s="98">
        <f t="shared" si="184"/>
        <v>0</v>
      </c>
      <c r="V196" s="98">
        <f t="shared" si="184"/>
        <v>0</v>
      </c>
      <c r="W196" s="8"/>
      <c r="Y196" s="5"/>
      <c r="Z196" s="98">
        <f t="shared" ref="Z196:AI196" si="185">Z194+Z192</f>
        <v>0</v>
      </c>
      <c r="AA196" s="98">
        <f t="shared" si="185"/>
        <v>0</v>
      </c>
      <c r="AB196" s="98">
        <f t="shared" si="185"/>
        <v>0</v>
      </c>
      <c r="AC196" s="99">
        <f t="shared" si="185"/>
        <v>0</v>
      </c>
      <c r="AD196" s="98">
        <f t="shared" si="185"/>
        <v>0</v>
      </c>
      <c r="AE196" s="98">
        <f t="shared" si="185"/>
        <v>0</v>
      </c>
      <c r="AF196" s="98">
        <f t="shared" si="185"/>
        <v>0</v>
      </c>
      <c r="AG196" s="99">
        <f t="shared" si="185"/>
        <v>0</v>
      </c>
      <c r="AH196" s="98">
        <f t="shared" si="185"/>
        <v>0</v>
      </c>
      <c r="AI196" s="98">
        <f t="shared" si="185"/>
        <v>0</v>
      </c>
      <c r="AJ196" s="98">
        <f t="shared" ref="AJ196:AS196" si="186">AJ194+AJ192</f>
        <v>0</v>
      </c>
      <c r="AK196" s="99">
        <f t="shared" si="186"/>
        <v>0</v>
      </c>
      <c r="AL196" s="98">
        <f t="shared" si="186"/>
        <v>0</v>
      </c>
      <c r="AM196" s="98">
        <f t="shared" si="186"/>
        <v>0</v>
      </c>
      <c r="AN196" s="98">
        <f t="shared" si="186"/>
        <v>0</v>
      </c>
      <c r="AO196" s="99">
        <f t="shared" si="186"/>
        <v>0</v>
      </c>
      <c r="AP196" s="98">
        <f t="shared" si="186"/>
        <v>0</v>
      </c>
      <c r="AQ196" s="98">
        <f t="shared" si="186"/>
        <v>0</v>
      </c>
      <c r="AR196" s="98">
        <f t="shared" si="186"/>
        <v>0</v>
      </c>
      <c r="AS196" s="98">
        <f t="shared" si="186"/>
        <v>0</v>
      </c>
      <c r="AT196" s="8"/>
    </row>
    <row r="197" spans="2:46">
      <c r="B197" s="86">
        <f>W191+1</f>
        <v>1</v>
      </c>
      <c r="C197" s="88">
        <f>B197+1</f>
        <v>2</v>
      </c>
      <c r="D197" s="3"/>
      <c r="E197" s="3"/>
      <c r="F197" s="20"/>
      <c r="G197" s="88">
        <f>C197+1</f>
        <v>3</v>
      </c>
      <c r="H197" s="3"/>
      <c r="I197" s="3"/>
      <c r="J197" s="20"/>
      <c r="K197" s="88">
        <f>G197+1</f>
        <v>4</v>
      </c>
      <c r="L197" s="3"/>
      <c r="M197" s="3"/>
      <c r="N197" s="20"/>
      <c r="O197" s="88">
        <f>K197+1</f>
        <v>5</v>
      </c>
      <c r="P197" s="3"/>
      <c r="Q197" s="3"/>
      <c r="R197" s="20"/>
      <c r="S197" s="88">
        <f>O197+1</f>
        <v>6</v>
      </c>
      <c r="T197" s="3"/>
      <c r="U197" s="3"/>
      <c r="V197" s="3"/>
      <c r="W197" s="89">
        <f>S197+1</f>
        <v>7</v>
      </c>
      <c r="Y197" s="86">
        <f>AT191+1</f>
        <v>1</v>
      </c>
      <c r="Z197" s="88">
        <f>Y197+1</f>
        <v>2</v>
      </c>
      <c r="AA197" s="3"/>
      <c r="AB197" s="3"/>
      <c r="AC197" s="20"/>
      <c r="AD197" s="88">
        <f>Z197+1</f>
        <v>3</v>
      </c>
      <c r="AE197" s="3"/>
      <c r="AF197" s="3"/>
      <c r="AG197" s="20"/>
      <c r="AH197" s="88">
        <f>AD197+1</f>
        <v>4</v>
      </c>
      <c r="AI197" s="3"/>
      <c r="AJ197" s="3"/>
      <c r="AK197" s="20"/>
      <c r="AL197" s="88">
        <f>AH197+1</f>
        <v>5</v>
      </c>
      <c r="AM197" s="3"/>
      <c r="AN197" s="3"/>
      <c r="AO197" s="20"/>
      <c r="AP197" s="88">
        <f>AL197+1</f>
        <v>6</v>
      </c>
      <c r="AQ197" s="3"/>
      <c r="AR197" s="3"/>
      <c r="AS197" s="3"/>
      <c r="AT197" s="89">
        <f>AP197+1</f>
        <v>7</v>
      </c>
    </row>
    <row r="198" spans="2:46" hidden="1">
      <c r="B198" s="5"/>
      <c r="C198" s="94">
        <f>S194+S192</f>
        <v>0</v>
      </c>
      <c r="D198" s="94">
        <f>T194+T192</f>
        <v>0</v>
      </c>
      <c r="E198" s="94">
        <f>U194+U192</f>
        <v>0</v>
      </c>
      <c r="F198" s="94">
        <f>V194+V192</f>
        <v>0</v>
      </c>
      <c r="G198" s="91">
        <f t="shared" ref="G198:V198" si="187">C200+C198</f>
        <v>0</v>
      </c>
      <c r="H198" s="92">
        <f t="shared" si="187"/>
        <v>0</v>
      </c>
      <c r="I198" s="92">
        <f t="shared" si="187"/>
        <v>0</v>
      </c>
      <c r="J198" s="92">
        <f t="shared" si="187"/>
        <v>0</v>
      </c>
      <c r="K198" s="91">
        <f t="shared" si="187"/>
        <v>0</v>
      </c>
      <c r="L198" s="92">
        <f t="shared" si="187"/>
        <v>0</v>
      </c>
      <c r="M198" s="92">
        <f t="shared" si="187"/>
        <v>0</v>
      </c>
      <c r="N198" s="92">
        <f t="shared" si="187"/>
        <v>0</v>
      </c>
      <c r="O198" s="91">
        <f t="shared" si="187"/>
        <v>0</v>
      </c>
      <c r="P198" s="92">
        <f t="shared" si="187"/>
        <v>0</v>
      </c>
      <c r="Q198" s="92">
        <f t="shared" si="187"/>
        <v>0</v>
      </c>
      <c r="R198" s="92">
        <f t="shared" si="187"/>
        <v>0</v>
      </c>
      <c r="S198" s="91">
        <f t="shared" si="187"/>
        <v>0</v>
      </c>
      <c r="T198" s="92">
        <f t="shared" si="187"/>
        <v>0</v>
      </c>
      <c r="U198" s="92">
        <f t="shared" si="187"/>
        <v>0</v>
      </c>
      <c r="V198" s="92">
        <f t="shared" si="187"/>
        <v>0</v>
      </c>
      <c r="W198" s="8"/>
      <c r="Y198" s="5"/>
      <c r="Z198" s="94">
        <f>AP194+AP192</f>
        <v>0</v>
      </c>
      <c r="AA198" s="94">
        <f>AQ194+AQ192</f>
        <v>0</v>
      </c>
      <c r="AB198" s="94">
        <f>AR194+AR192</f>
        <v>0</v>
      </c>
      <c r="AC198" s="94">
        <f>AS194+AS192</f>
        <v>0</v>
      </c>
      <c r="AD198" s="91">
        <f t="shared" ref="AD198:AS198" si="188">Z200+Z198</f>
        <v>0</v>
      </c>
      <c r="AE198" s="92">
        <f t="shared" si="188"/>
        <v>0</v>
      </c>
      <c r="AF198" s="92">
        <f t="shared" si="188"/>
        <v>0</v>
      </c>
      <c r="AG198" s="92">
        <f t="shared" si="188"/>
        <v>0</v>
      </c>
      <c r="AH198" s="91">
        <f t="shared" si="188"/>
        <v>0</v>
      </c>
      <c r="AI198" s="92">
        <f t="shared" si="188"/>
        <v>0</v>
      </c>
      <c r="AJ198" s="92">
        <f t="shared" si="188"/>
        <v>0</v>
      </c>
      <c r="AK198" s="92">
        <f t="shared" si="188"/>
        <v>0</v>
      </c>
      <c r="AL198" s="91">
        <f t="shared" si="188"/>
        <v>0</v>
      </c>
      <c r="AM198" s="92">
        <f t="shared" si="188"/>
        <v>0</v>
      </c>
      <c r="AN198" s="92">
        <f t="shared" si="188"/>
        <v>0</v>
      </c>
      <c r="AO198" s="92">
        <f t="shared" si="188"/>
        <v>0</v>
      </c>
      <c r="AP198" s="91">
        <f t="shared" si="188"/>
        <v>0</v>
      </c>
      <c r="AQ198" s="92">
        <f t="shared" si="188"/>
        <v>0</v>
      </c>
      <c r="AR198" s="92">
        <f t="shared" si="188"/>
        <v>0</v>
      </c>
      <c r="AS198" s="92">
        <f t="shared" si="188"/>
        <v>0</v>
      </c>
      <c r="AT198" s="8"/>
    </row>
    <row r="199" spans="2:46">
      <c r="B199" s="5"/>
      <c r="C199" s="18"/>
      <c r="D199" s="6"/>
      <c r="E199" s="6"/>
      <c r="F199" s="19"/>
      <c r="G199" s="18"/>
      <c r="J199" s="19"/>
      <c r="K199" s="18"/>
      <c r="L199" s="6"/>
      <c r="M199" s="6"/>
      <c r="N199" s="19"/>
      <c r="O199" s="18"/>
      <c r="P199" s="6"/>
      <c r="Q199" s="6"/>
      <c r="R199" s="19"/>
      <c r="S199" s="18"/>
      <c r="T199" s="6"/>
      <c r="U199" s="6"/>
      <c r="V199" s="6"/>
      <c r="W199" s="8"/>
      <c r="Y199" s="5"/>
      <c r="Z199" s="18"/>
      <c r="AA199" s="6"/>
      <c r="AB199" s="6"/>
      <c r="AC199" s="19"/>
      <c r="AD199" s="18"/>
      <c r="AE199" s="6"/>
      <c r="AF199" s="6"/>
      <c r="AG199" s="19"/>
      <c r="AH199" s="18"/>
      <c r="AI199" s="6"/>
      <c r="AJ199" s="6"/>
      <c r="AK199" s="19"/>
      <c r="AL199" s="18"/>
      <c r="AM199" s="6"/>
      <c r="AN199" s="6"/>
      <c r="AO199" s="19"/>
      <c r="AP199" s="18"/>
      <c r="AQ199" s="6"/>
      <c r="AR199" s="6"/>
      <c r="AS199" s="6"/>
      <c r="AT199" s="8"/>
    </row>
    <row r="200" spans="2:46" hidden="1">
      <c r="B200" s="5"/>
      <c r="C200" s="100">
        <f>IF(AND(ISBLANK(C199),C198&lt;$B$3,C198&gt;0,C197&gt;0),1,0)</f>
        <v>0</v>
      </c>
      <c r="D200" s="97">
        <f>IF(AND(ISBLANK(D199),D198&lt;$B$4,D198&gt;0,C197&gt;0),1,0)</f>
        <v>0</v>
      </c>
      <c r="E200" s="97">
        <f>IF(AND(ISBLANK(E199),E198&lt;$B$5,E198&gt;0,C197&gt;0),1,0)</f>
        <v>0</v>
      </c>
      <c r="F200" s="97">
        <f>IF(AND(ISBLANK(F199),F198&lt;$B$6,F198&gt;0,C197&gt;0),1,0)</f>
        <v>0</v>
      </c>
      <c r="G200" s="100">
        <f>IF(AND(ISBLANK(G199),G198&lt;$B$3,G198&gt;0,G197&gt;0),1,0)</f>
        <v>0</v>
      </c>
      <c r="H200" s="97">
        <f>IF(AND(ISBLANK(H199),H198&lt;$B$4,H198&gt;0,G197&gt;0),1,0)</f>
        <v>0</v>
      </c>
      <c r="I200" s="97">
        <f>IF(AND(ISBLANK(I199),I198&lt;$B$5,I198&gt;0,G197&gt;0),1,0)</f>
        <v>0</v>
      </c>
      <c r="J200" s="97">
        <f>IF(AND(ISBLANK(J199),J198&lt;$B$6,J198&gt;0,G197&gt;0),1,0)</f>
        <v>0</v>
      </c>
      <c r="K200" s="100">
        <f>IF(AND(ISBLANK(K199),K198&lt;$B$3,K198&gt;0,K197&gt;0),1,0)</f>
        <v>0</v>
      </c>
      <c r="L200" s="97">
        <f>IF(AND(ISBLANK(L199),L198&lt;$B$4,L198&gt;0,K197&gt;0),1,0)</f>
        <v>0</v>
      </c>
      <c r="M200" s="97">
        <f>IF(AND(ISBLANK(M199),M198&lt;$B$5,M198&gt;0,K197&gt;0),1,0)</f>
        <v>0</v>
      </c>
      <c r="N200" s="97">
        <f>IF(AND(ISBLANK(N199),N198&lt;$B$6,N198&gt;0,K197&gt;0),1,0)</f>
        <v>0</v>
      </c>
      <c r="O200" s="100">
        <f>IF(AND(ISBLANK(O199),O198&lt;$B$3,O198&gt;0,O197&gt;0),1,0)</f>
        <v>0</v>
      </c>
      <c r="P200" s="97">
        <f>IF(AND(ISBLANK(P199),P198&lt;$B$4,P198&gt;0,O197&gt;0),1,0)</f>
        <v>0</v>
      </c>
      <c r="Q200" s="97">
        <f>IF(AND(ISBLANK(Q199),Q198&lt;$B$5,Q198&gt;0,O197&gt;0),1,0)</f>
        <v>0</v>
      </c>
      <c r="R200" s="97">
        <f>IF(AND(ISBLANK(R199),R198&lt;$B$6,R198&gt;0,O197&gt;0),1,0)</f>
        <v>0</v>
      </c>
      <c r="S200" s="100">
        <f>IF(AND(ISBLANK(S199),S198&lt;$B$3,S198&gt;0,S197&gt;0),1,0)</f>
        <v>0</v>
      </c>
      <c r="T200" s="97">
        <f>IF(AND(ISBLANK(T199),T198&lt;$B$4,T198&gt;0,S197&gt;0),1,0)</f>
        <v>0</v>
      </c>
      <c r="U200" s="97">
        <f>IF(AND(ISBLANK(U199),U198&lt;$B$5,U198&gt;0,S197&gt;0),1,0)</f>
        <v>0</v>
      </c>
      <c r="V200" s="97">
        <f>IF(AND(ISBLANK(V199),V198&lt;$B$6,V198&gt;0,S197&gt;0),1,0)</f>
        <v>0</v>
      </c>
      <c r="W200" s="8"/>
      <c r="Y200" s="5"/>
      <c r="Z200" s="100">
        <f>IF(AND(ISBLANK(Z199),Z198&lt;$B$3,Z198&gt;0,Z197&gt;0),1,0)</f>
        <v>0</v>
      </c>
      <c r="AA200" s="97">
        <f>IF(AND(ISBLANK(AA199),AA198&lt;$B$4,AA198&gt;0,Z197&gt;0),1,0)</f>
        <v>0</v>
      </c>
      <c r="AB200" s="97">
        <f>IF(AND(ISBLANK(AB199),AB198&lt;$B$5,AB198&gt;0,Z197&gt;0),1,0)</f>
        <v>0</v>
      </c>
      <c r="AC200" s="97">
        <f>IF(AND(ISBLANK(AC199),AC198&lt;$B$6,AC198&gt;0,Z197&gt;0),1,0)</f>
        <v>0</v>
      </c>
      <c r="AD200" s="100">
        <f>IF(AND(ISBLANK(AD199),AD198&lt;$B$3,AD198&gt;0,AD197&gt;0),1,0)</f>
        <v>0</v>
      </c>
      <c r="AE200" s="97">
        <f>IF(AND(ISBLANK(AE199),AE198&lt;$B$4,AE198&gt;0,AD197&gt;0),1,0)</f>
        <v>0</v>
      </c>
      <c r="AF200" s="97">
        <f>IF(AND(ISBLANK(AF199),AF198&lt;$B$5,AF198&gt;0,AD197&gt;0),1,0)</f>
        <v>0</v>
      </c>
      <c r="AG200" s="97">
        <f>IF(AND(ISBLANK(AG199),AG198&lt;$B$6,AG198&gt;0,AD197&gt;0),1,0)</f>
        <v>0</v>
      </c>
      <c r="AH200" s="100">
        <f>IF(AND(ISBLANK(AH199),AH198&lt;$B$3,AH198&gt;0,AH197&gt;0),1,0)</f>
        <v>0</v>
      </c>
      <c r="AI200" s="97">
        <f>IF(AND(ISBLANK(AI199),AI198&lt;$B$4,AI198&gt;0,AH197&gt;0),1,0)</f>
        <v>0</v>
      </c>
      <c r="AJ200" s="97">
        <f>IF(AND(ISBLANK(AJ199),AJ198&lt;$B$5,AJ198&gt;0,AH197&gt;0),1,0)</f>
        <v>0</v>
      </c>
      <c r="AK200" s="97">
        <f>IF(AND(ISBLANK(AK199),AK198&lt;$B$6,AK198&gt;0,AH197&gt;0),1,0)</f>
        <v>0</v>
      </c>
      <c r="AL200" s="100">
        <f>IF(AND(ISBLANK(AL199),AL198&lt;$B$3,AL198&gt;0,AL197&gt;0),1,0)</f>
        <v>0</v>
      </c>
      <c r="AM200" s="97">
        <f>IF(AND(ISBLANK(AM199),AM198&lt;$B$4,AM198&gt;0,AL197&gt;0),1,0)</f>
        <v>0</v>
      </c>
      <c r="AN200" s="97">
        <f>IF(AND(ISBLANK(AN199),AN198&lt;$B$5,AN198&gt;0,AL197&gt;0),1,0)</f>
        <v>0</v>
      </c>
      <c r="AO200" s="97">
        <f>IF(AND(ISBLANK(AO199),AO198&lt;$B$6,AO198&gt;0,AL197&gt;0),1,0)</f>
        <v>0</v>
      </c>
      <c r="AP200" s="100">
        <f>IF(AND(ISBLANK(AP199),AP198&lt;$B$3,AP198&gt;0,AP197&gt;0),1,0)</f>
        <v>0</v>
      </c>
      <c r="AQ200" s="97">
        <f>IF(AND(ISBLANK(AQ199),AQ198&lt;$B$4,AQ198&gt;0,AP197&gt;0),1,0)</f>
        <v>0</v>
      </c>
      <c r="AR200" s="97">
        <f>IF(AND(ISBLANK(AR199),AR198&lt;$B$5,AR198&gt;0,AP197&gt;0),1,0)</f>
        <v>0</v>
      </c>
      <c r="AS200" s="97">
        <f>IF(AND(ISBLANK(AS199),AS198&lt;$B$6,AS198&gt;0,AP197&gt;0),1,0)</f>
        <v>0</v>
      </c>
      <c r="AT200" s="8"/>
    </row>
    <row r="201" spans="2:46" s="6" customFormat="1">
      <c r="B201" s="5"/>
      <c r="C201" s="94" t="str">
        <f>IF(C200&gt;0,"A","")</f>
        <v/>
      </c>
      <c r="D201" s="94" t="str">
        <f>IF(D200&gt;0,"B","")</f>
        <v/>
      </c>
      <c r="E201" s="94" t="str">
        <f>IF(E200&gt;0,"C","")</f>
        <v/>
      </c>
      <c r="F201" s="94" t="str">
        <f>IF(F200&gt;0,"D","")</f>
        <v/>
      </c>
      <c r="G201" s="93" t="str">
        <f>IF(G200&gt;0,"A","")</f>
        <v/>
      </c>
      <c r="H201" s="94" t="str">
        <f>IF(H200&gt;0,"B","")</f>
        <v/>
      </c>
      <c r="I201" s="94" t="str">
        <f>IF(I200&gt;0,"C","")</f>
        <v/>
      </c>
      <c r="J201" s="94" t="str">
        <f>IF(J200&gt;0,"D","")</f>
        <v/>
      </c>
      <c r="K201" s="93" t="str">
        <f>IF(K200&gt;0,"A","")</f>
        <v/>
      </c>
      <c r="L201" s="94" t="str">
        <f>IF(L200&gt;0,"B","")</f>
        <v/>
      </c>
      <c r="M201" s="94" t="str">
        <f>IF(M200&gt;0,"C","")</f>
        <v/>
      </c>
      <c r="N201" s="94" t="str">
        <f>IF(N200&gt;0,"D","")</f>
        <v/>
      </c>
      <c r="O201" s="93" t="str">
        <f>IF(O200&gt;0,"A","")</f>
        <v/>
      </c>
      <c r="P201" s="94" t="str">
        <f>IF(P200&gt;0,"B","")</f>
        <v/>
      </c>
      <c r="Q201" s="94" t="str">
        <f>IF(Q200&gt;0,"C","")</f>
        <v/>
      </c>
      <c r="R201" s="94" t="str">
        <f>IF(R200&gt;0,"D","")</f>
        <v/>
      </c>
      <c r="S201" s="93" t="str">
        <f>IF(S200&gt;0,"A","")</f>
        <v/>
      </c>
      <c r="T201" s="94" t="str">
        <f>IF(T200&gt;0,"B","")</f>
        <v/>
      </c>
      <c r="U201" s="94" t="str">
        <f>IF(U200&gt;0,"C","")</f>
        <v/>
      </c>
      <c r="V201" s="94" t="str">
        <f>IF(V200&gt;0,"D","")</f>
        <v/>
      </c>
      <c r="W201" s="8"/>
      <c r="Y201" s="5"/>
      <c r="Z201" s="93" t="str">
        <f>IF(Z200&gt;0,"A","")</f>
        <v/>
      </c>
      <c r="AA201" s="94" t="str">
        <f>IF(AA200&gt;0,"B","")</f>
        <v/>
      </c>
      <c r="AB201" s="94" t="str">
        <f>IF(AB200&gt;0,"C","")</f>
        <v/>
      </c>
      <c r="AC201" s="94" t="str">
        <f>IF(AC200&gt;0,"D","")</f>
        <v/>
      </c>
      <c r="AD201" s="93" t="str">
        <f>IF(AD200&gt;0,"A","")</f>
        <v/>
      </c>
      <c r="AE201" s="94" t="str">
        <f>IF(AE200&gt;0,"B","")</f>
        <v/>
      </c>
      <c r="AF201" s="94" t="str">
        <f>IF(AF200&gt;0,"C","")</f>
        <v/>
      </c>
      <c r="AG201" s="94" t="str">
        <f>IF(AG200&gt;0,"D","")</f>
        <v/>
      </c>
      <c r="AH201" s="93" t="str">
        <f>IF(AH200&gt;0,"A","")</f>
        <v/>
      </c>
      <c r="AI201" s="94" t="str">
        <f>IF(AI200&gt;0,"B","")</f>
        <v/>
      </c>
      <c r="AJ201" s="94" t="str">
        <f>IF(AJ200&gt;0,"C","")</f>
        <v/>
      </c>
      <c r="AK201" s="94" t="str">
        <f>IF(AK200&gt;0,"D","")</f>
        <v/>
      </c>
      <c r="AL201" s="93" t="str">
        <f>IF(AL200&gt;0,"A","")</f>
        <v/>
      </c>
      <c r="AM201" s="94" t="str">
        <f>IF(AM200&gt;0,"B","")</f>
        <v/>
      </c>
      <c r="AN201" s="94" t="str">
        <f>IF(AN200&gt;0,"C","")</f>
        <v/>
      </c>
      <c r="AO201" s="94" t="str">
        <f>IF(AO200&gt;0,"D","")</f>
        <v/>
      </c>
      <c r="AP201" s="93" t="str">
        <f>IF(AP200&gt;0,"A","")</f>
        <v/>
      </c>
      <c r="AQ201" s="94" t="str">
        <f>IF(AQ200&gt;0,"B","")</f>
        <v/>
      </c>
      <c r="AR201" s="94" t="str">
        <f>IF(AR200&gt;0,"C","")</f>
        <v/>
      </c>
      <c r="AS201" s="94" t="str">
        <f>IF(AS200&gt;0,"D","")</f>
        <v/>
      </c>
      <c r="AT201" s="8"/>
    </row>
    <row r="202" spans="2:46">
      <c r="B202" s="5"/>
      <c r="C202" s="98">
        <f t="shared" ref="C202:L202" si="189">C200+C198</f>
        <v>0</v>
      </c>
      <c r="D202" s="98">
        <f t="shared" si="189"/>
        <v>0</v>
      </c>
      <c r="E202" s="98">
        <f t="shared" si="189"/>
        <v>0</v>
      </c>
      <c r="F202" s="99">
        <f t="shared" si="189"/>
        <v>0</v>
      </c>
      <c r="G202" s="98">
        <f t="shared" si="189"/>
        <v>0</v>
      </c>
      <c r="H202" s="98">
        <f t="shared" si="189"/>
        <v>0</v>
      </c>
      <c r="I202" s="98">
        <f t="shared" si="189"/>
        <v>0</v>
      </c>
      <c r="J202" s="99">
        <f t="shared" si="189"/>
        <v>0</v>
      </c>
      <c r="K202" s="98">
        <f t="shared" si="189"/>
        <v>0</v>
      </c>
      <c r="L202" s="98">
        <f t="shared" si="189"/>
        <v>0</v>
      </c>
      <c r="M202" s="98">
        <f t="shared" ref="M202:V202" si="190">M200+M198</f>
        <v>0</v>
      </c>
      <c r="N202" s="99">
        <f t="shared" si="190"/>
        <v>0</v>
      </c>
      <c r="O202" s="98">
        <f t="shared" si="190"/>
        <v>0</v>
      </c>
      <c r="P202" s="98">
        <f t="shared" si="190"/>
        <v>0</v>
      </c>
      <c r="Q202" s="98">
        <f t="shared" si="190"/>
        <v>0</v>
      </c>
      <c r="R202" s="99">
        <f t="shared" si="190"/>
        <v>0</v>
      </c>
      <c r="S202" s="98">
        <f t="shared" si="190"/>
        <v>0</v>
      </c>
      <c r="T202" s="98">
        <f t="shared" si="190"/>
        <v>0</v>
      </c>
      <c r="U202" s="98">
        <f t="shared" si="190"/>
        <v>0</v>
      </c>
      <c r="V202" s="98">
        <f t="shared" si="190"/>
        <v>0</v>
      </c>
      <c r="W202" s="8"/>
      <c r="Y202" s="5"/>
      <c r="Z202" s="98">
        <f t="shared" ref="Z202:AI202" si="191">Z200+Z198</f>
        <v>0</v>
      </c>
      <c r="AA202" s="98">
        <f t="shared" si="191"/>
        <v>0</v>
      </c>
      <c r="AB202" s="98">
        <f t="shared" si="191"/>
        <v>0</v>
      </c>
      <c r="AC202" s="99">
        <f t="shared" si="191"/>
        <v>0</v>
      </c>
      <c r="AD202" s="98">
        <f t="shared" si="191"/>
        <v>0</v>
      </c>
      <c r="AE202" s="98">
        <f t="shared" si="191"/>
        <v>0</v>
      </c>
      <c r="AF202" s="98">
        <f t="shared" si="191"/>
        <v>0</v>
      </c>
      <c r="AG202" s="99">
        <f t="shared" si="191"/>
        <v>0</v>
      </c>
      <c r="AH202" s="98">
        <f t="shared" si="191"/>
        <v>0</v>
      </c>
      <c r="AI202" s="98">
        <f t="shared" si="191"/>
        <v>0</v>
      </c>
      <c r="AJ202" s="98">
        <f t="shared" ref="AJ202:AS202" si="192">AJ200+AJ198</f>
        <v>0</v>
      </c>
      <c r="AK202" s="99">
        <f t="shared" si="192"/>
        <v>0</v>
      </c>
      <c r="AL202" s="98">
        <f t="shared" si="192"/>
        <v>0</v>
      </c>
      <c r="AM202" s="98">
        <f t="shared" si="192"/>
        <v>0</v>
      </c>
      <c r="AN202" s="98">
        <f t="shared" si="192"/>
        <v>0</v>
      </c>
      <c r="AO202" s="99">
        <f t="shared" si="192"/>
        <v>0</v>
      </c>
      <c r="AP202" s="98">
        <f t="shared" si="192"/>
        <v>0</v>
      </c>
      <c r="AQ202" s="98">
        <f t="shared" si="192"/>
        <v>0</v>
      </c>
      <c r="AR202" s="98">
        <f t="shared" si="192"/>
        <v>0</v>
      </c>
      <c r="AS202" s="98">
        <f t="shared" si="192"/>
        <v>0</v>
      </c>
      <c r="AT202" s="8"/>
    </row>
    <row r="203" spans="2:46">
      <c r="B203" s="86">
        <f>W197+1</f>
        <v>8</v>
      </c>
      <c r="C203" s="88">
        <f>B203+1</f>
        <v>9</v>
      </c>
      <c r="D203" s="3"/>
      <c r="E203" s="3"/>
      <c r="F203" s="20"/>
      <c r="G203" s="88">
        <f>C203+1</f>
        <v>10</v>
      </c>
      <c r="H203" s="3"/>
      <c r="I203" s="3"/>
      <c r="J203" s="20"/>
      <c r="K203" s="88">
        <f>G203+1</f>
        <v>11</v>
      </c>
      <c r="L203" s="3"/>
      <c r="M203" s="3"/>
      <c r="N203" s="20"/>
      <c r="O203" s="88">
        <f>K203+1</f>
        <v>12</v>
      </c>
      <c r="P203" s="3"/>
      <c r="Q203" s="3"/>
      <c r="R203" s="20"/>
      <c r="S203" s="88">
        <f>O203+1</f>
        <v>13</v>
      </c>
      <c r="T203" s="3"/>
      <c r="U203" s="3"/>
      <c r="V203" s="3"/>
      <c r="W203" s="89">
        <f>S203+1</f>
        <v>14</v>
      </c>
      <c r="Y203" s="86">
        <f>AT197+1</f>
        <v>8</v>
      </c>
      <c r="Z203" s="88">
        <f>Y203+1</f>
        <v>9</v>
      </c>
      <c r="AA203" s="3"/>
      <c r="AB203" s="3"/>
      <c r="AC203" s="20"/>
      <c r="AD203" s="88">
        <f>Z203+1</f>
        <v>10</v>
      </c>
      <c r="AE203" s="3"/>
      <c r="AF203" s="3"/>
      <c r="AG203" s="20"/>
      <c r="AH203" s="88">
        <f>AD203+1</f>
        <v>11</v>
      </c>
      <c r="AI203" s="3"/>
      <c r="AJ203" s="3"/>
      <c r="AK203" s="20"/>
      <c r="AL203" s="88">
        <f>AH203+1</f>
        <v>12</v>
      </c>
      <c r="AM203" s="3"/>
      <c r="AN203" s="3"/>
      <c r="AO203" s="20"/>
      <c r="AP203" s="88">
        <f>AL203+1</f>
        <v>13</v>
      </c>
      <c r="AQ203" s="3"/>
      <c r="AR203" s="3"/>
      <c r="AS203" s="3"/>
      <c r="AT203" s="89">
        <f>AP203+1</f>
        <v>14</v>
      </c>
    </row>
    <row r="204" spans="2:46" hidden="1">
      <c r="B204" s="5"/>
      <c r="C204" s="94">
        <f>S200+S198</f>
        <v>0</v>
      </c>
      <c r="D204" s="94">
        <f>T200+T198</f>
        <v>0</v>
      </c>
      <c r="E204" s="94">
        <f>U200+U198</f>
        <v>0</v>
      </c>
      <c r="F204" s="94">
        <f>V200+V198</f>
        <v>0</v>
      </c>
      <c r="G204" s="91">
        <f t="shared" ref="G204:V204" si="193">C206+C204</f>
        <v>0</v>
      </c>
      <c r="H204" s="92">
        <f t="shared" si="193"/>
        <v>0</v>
      </c>
      <c r="I204" s="92">
        <f t="shared" si="193"/>
        <v>0</v>
      </c>
      <c r="J204" s="92">
        <f t="shared" si="193"/>
        <v>0</v>
      </c>
      <c r="K204" s="91">
        <f t="shared" si="193"/>
        <v>0</v>
      </c>
      <c r="L204" s="92">
        <f t="shared" si="193"/>
        <v>0</v>
      </c>
      <c r="M204" s="92">
        <f t="shared" si="193"/>
        <v>0</v>
      </c>
      <c r="N204" s="92">
        <f t="shared" si="193"/>
        <v>0</v>
      </c>
      <c r="O204" s="91">
        <f t="shared" si="193"/>
        <v>0</v>
      </c>
      <c r="P204" s="92">
        <f t="shared" si="193"/>
        <v>0</v>
      </c>
      <c r="Q204" s="92">
        <f t="shared" si="193"/>
        <v>0</v>
      </c>
      <c r="R204" s="92">
        <f t="shared" si="193"/>
        <v>0</v>
      </c>
      <c r="S204" s="91">
        <f t="shared" si="193"/>
        <v>0</v>
      </c>
      <c r="T204" s="92">
        <f t="shared" si="193"/>
        <v>0</v>
      </c>
      <c r="U204" s="92">
        <f t="shared" si="193"/>
        <v>0</v>
      </c>
      <c r="V204" s="92">
        <f t="shared" si="193"/>
        <v>0</v>
      </c>
      <c r="W204" s="8"/>
      <c r="Y204" s="5"/>
      <c r="Z204" s="94">
        <f>AP200+AP198</f>
        <v>0</v>
      </c>
      <c r="AA204" s="94">
        <f>AQ200+AQ198</f>
        <v>0</v>
      </c>
      <c r="AB204" s="94">
        <f>AR200+AR198</f>
        <v>0</v>
      </c>
      <c r="AC204" s="94">
        <f>AS200+AS198</f>
        <v>0</v>
      </c>
      <c r="AD204" s="91">
        <f t="shared" ref="AD204:AS204" si="194">Z206+Z204</f>
        <v>0</v>
      </c>
      <c r="AE204" s="92">
        <f t="shared" si="194"/>
        <v>0</v>
      </c>
      <c r="AF204" s="92">
        <f t="shared" si="194"/>
        <v>0</v>
      </c>
      <c r="AG204" s="92">
        <f t="shared" si="194"/>
        <v>0</v>
      </c>
      <c r="AH204" s="91">
        <f t="shared" si="194"/>
        <v>0</v>
      </c>
      <c r="AI204" s="92">
        <f t="shared" si="194"/>
        <v>0</v>
      </c>
      <c r="AJ204" s="92">
        <f t="shared" si="194"/>
        <v>0</v>
      </c>
      <c r="AK204" s="92">
        <f t="shared" si="194"/>
        <v>0</v>
      </c>
      <c r="AL204" s="91">
        <f t="shared" si="194"/>
        <v>0</v>
      </c>
      <c r="AM204" s="92">
        <f t="shared" si="194"/>
        <v>0</v>
      </c>
      <c r="AN204" s="92">
        <f t="shared" si="194"/>
        <v>0</v>
      </c>
      <c r="AO204" s="92">
        <f t="shared" si="194"/>
        <v>0</v>
      </c>
      <c r="AP204" s="91">
        <f t="shared" si="194"/>
        <v>0</v>
      </c>
      <c r="AQ204" s="92">
        <f t="shared" si="194"/>
        <v>0</v>
      </c>
      <c r="AR204" s="92">
        <f t="shared" si="194"/>
        <v>0</v>
      </c>
      <c r="AS204" s="92">
        <f t="shared" si="194"/>
        <v>0</v>
      </c>
      <c r="AT204" s="8"/>
    </row>
    <row r="205" spans="2:46">
      <c r="B205" s="5"/>
      <c r="C205" s="18"/>
      <c r="D205" s="6"/>
      <c r="E205" s="6"/>
      <c r="F205" s="19"/>
      <c r="G205" s="18"/>
      <c r="J205" s="19"/>
      <c r="K205" s="18"/>
      <c r="L205" s="6"/>
      <c r="M205" s="6"/>
      <c r="N205" s="19"/>
      <c r="O205" s="18"/>
      <c r="P205" s="6"/>
      <c r="Q205" s="6"/>
      <c r="R205" s="19"/>
      <c r="S205" s="18"/>
      <c r="T205" s="6"/>
      <c r="U205" s="6"/>
      <c r="V205" s="6"/>
      <c r="W205" s="8"/>
      <c r="Y205" s="5"/>
      <c r="Z205" s="18"/>
      <c r="AA205" s="6"/>
      <c r="AB205" s="6"/>
      <c r="AC205" s="19"/>
      <c r="AD205" s="18"/>
      <c r="AE205" s="6"/>
      <c r="AF205" s="6"/>
      <c r="AG205" s="19"/>
      <c r="AH205" s="18"/>
      <c r="AI205" s="6"/>
      <c r="AJ205" s="6"/>
      <c r="AK205" s="19"/>
      <c r="AL205" s="18"/>
      <c r="AM205" s="6"/>
      <c r="AN205" s="6"/>
      <c r="AO205" s="19"/>
      <c r="AP205" s="18"/>
      <c r="AQ205" s="6"/>
      <c r="AR205" s="6"/>
      <c r="AS205" s="6"/>
      <c r="AT205" s="8"/>
    </row>
    <row r="206" spans="2:46" hidden="1">
      <c r="B206" s="5"/>
      <c r="C206" s="100">
        <f>IF(AND(ISBLANK(C205),C204&lt;$B$3,C204&gt;0,C203&gt;0),1,0)</f>
        <v>0</v>
      </c>
      <c r="D206" s="97">
        <f>IF(AND(ISBLANK(D205),D204&lt;$B$4,D204&gt;0,C203&gt;0),1,0)</f>
        <v>0</v>
      </c>
      <c r="E206" s="97">
        <f>IF(AND(ISBLANK(E205),E204&lt;$B$5,E204&gt;0,C203&gt;0),1,0)</f>
        <v>0</v>
      </c>
      <c r="F206" s="97">
        <f>IF(AND(ISBLANK(F205),F204&lt;$B$6,F204&gt;0,C203&gt;0),1,0)</f>
        <v>0</v>
      </c>
      <c r="G206" s="100">
        <f>IF(AND(ISBLANK(G205),G204&lt;$B$3,G204&gt;0,G203&gt;0),1,0)</f>
        <v>0</v>
      </c>
      <c r="H206" s="97">
        <f>IF(AND(ISBLANK(H205),H204&lt;$B$4,H204&gt;0,G203&gt;0),1,0)</f>
        <v>0</v>
      </c>
      <c r="I206" s="97">
        <f>IF(AND(ISBLANK(I205),I204&lt;$B$5,I204&gt;0,G203&gt;0),1,0)</f>
        <v>0</v>
      </c>
      <c r="J206" s="97">
        <f>IF(AND(ISBLANK(J205),J204&lt;$B$6,J204&gt;0,G203&gt;0),1,0)</f>
        <v>0</v>
      </c>
      <c r="K206" s="100">
        <f>IF(AND(ISBLANK(K205),K204&lt;$B$3,K204&gt;0,K203&gt;0),1,0)</f>
        <v>0</v>
      </c>
      <c r="L206" s="97">
        <f>IF(AND(ISBLANK(L205),L204&lt;$B$4,L204&gt;0,K203&gt;0),1,0)</f>
        <v>0</v>
      </c>
      <c r="M206" s="97">
        <f>IF(AND(ISBLANK(M205),M204&lt;$B$5,M204&gt;0,K203&gt;0),1,0)</f>
        <v>0</v>
      </c>
      <c r="N206" s="97">
        <f>IF(AND(ISBLANK(N205),N204&lt;$B$6,N204&gt;0,K203&gt;0),1,0)</f>
        <v>0</v>
      </c>
      <c r="O206" s="100">
        <f>IF(AND(ISBLANK(O205),O204&lt;$B$3,O204&gt;0,O203&gt;0),1,0)</f>
        <v>0</v>
      </c>
      <c r="P206" s="97">
        <f>IF(AND(ISBLANK(P205),P204&lt;$B$4,P204&gt;0,O203&gt;0),1,0)</f>
        <v>0</v>
      </c>
      <c r="Q206" s="97">
        <f>IF(AND(ISBLANK(Q205),Q204&lt;$B$5,Q204&gt;0,O203&gt;0),1,0)</f>
        <v>0</v>
      </c>
      <c r="R206" s="97">
        <f>IF(AND(ISBLANK(R205),R204&lt;$B$6,R204&gt;0,O203&gt;0),1,0)</f>
        <v>0</v>
      </c>
      <c r="S206" s="100">
        <f>IF(AND(ISBLANK(S205),S204&lt;$B$3,S204&gt;0,S203&gt;0),1,0)</f>
        <v>0</v>
      </c>
      <c r="T206" s="97">
        <f>IF(AND(ISBLANK(T205),T204&lt;$B$4,T204&gt;0,S203&gt;0),1,0)</f>
        <v>0</v>
      </c>
      <c r="U206" s="97">
        <f>IF(AND(ISBLANK(U205),U204&lt;$B$5,U204&gt;0,S203&gt;0),1,0)</f>
        <v>0</v>
      </c>
      <c r="V206" s="97">
        <f>IF(AND(ISBLANK(V205),V204&lt;$B$6,V204&gt;0,S203&gt;0),1,0)</f>
        <v>0</v>
      </c>
      <c r="W206" s="8"/>
      <c r="Y206" s="5"/>
      <c r="Z206" s="100">
        <f>IF(AND(ISBLANK(Z205),Z204&lt;$B$3,Z204&gt;0,Z203&gt;0),1,0)</f>
        <v>0</v>
      </c>
      <c r="AA206" s="97">
        <f>IF(AND(ISBLANK(AA205),AA204&lt;$B$4,AA204&gt;0,Z203&gt;0),1,0)</f>
        <v>0</v>
      </c>
      <c r="AB206" s="97">
        <f>IF(AND(ISBLANK(AB205),AB204&lt;$B$5,AB204&gt;0,Z203&gt;0),1,0)</f>
        <v>0</v>
      </c>
      <c r="AC206" s="97">
        <f>IF(AND(ISBLANK(AC205),AC204&lt;$B$6,AC204&gt;0,Z203&gt;0),1,0)</f>
        <v>0</v>
      </c>
      <c r="AD206" s="100">
        <f>IF(AND(ISBLANK(AD205),AD204&lt;$B$3,AD204&gt;0,AD203&gt;0),1,0)</f>
        <v>0</v>
      </c>
      <c r="AE206" s="97">
        <f>IF(AND(ISBLANK(AE205),AE204&lt;$B$4,AE204&gt;0,AD203&gt;0),1,0)</f>
        <v>0</v>
      </c>
      <c r="AF206" s="97">
        <f>IF(AND(ISBLANK(AF205),AF204&lt;$B$5,AF204&gt;0,AD203&gt;0),1,0)</f>
        <v>0</v>
      </c>
      <c r="AG206" s="97">
        <f>IF(AND(ISBLANK(AG205),AG204&lt;$B$6,AG204&gt;0,AD203&gt;0),1,0)</f>
        <v>0</v>
      </c>
      <c r="AH206" s="100">
        <f>IF(AND(ISBLANK(AH205),AH204&lt;$B$3,AH204&gt;0,AH203&gt;0),1,0)</f>
        <v>0</v>
      </c>
      <c r="AI206" s="97">
        <f>IF(AND(ISBLANK(AI205),AI204&lt;$B$4,AI204&gt;0,AH203&gt;0),1,0)</f>
        <v>0</v>
      </c>
      <c r="AJ206" s="97">
        <f>IF(AND(ISBLANK(AJ205),AJ204&lt;$B$5,AJ204&gt;0,AH203&gt;0),1,0)</f>
        <v>0</v>
      </c>
      <c r="AK206" s="97">
        <f>IF(AND(ISBLANK(AK205),AK204&lt;$B$6,AK204&gt;0,AH203&gt;0),1,0)</f>
        <v>0</v>
      </c>
      <c r="AL206" s="100">
        <f>IF(AND(ISBLANK(AL205),AL204&lt;$B$3,AL204&gt;0,AL203&gt;0),1,0)</f>
        <v>0</v>
      </c>
      <c r="AM206" s="97">
        <f>IF(AND(ISBLANK(AM205),AM204&lt;$B$4,AM204&gt;0,AL203&gt;0),1,0)</f>
        <v>0</v>
      </c>
      <c r="AN206" s="97">
        <f>IF(AND(ISBLANK(AN205),AN204&lt;$B$5,AN204&gt;0,AL203&gt;0),1,0)</f>
        <v>0</v>
      </c>
      <c r="AO206" s="97">
        <f>IF(AND(ISBLANK(AO205),AO204&lt;$B$6,AO204&gt;0,AL203&gt;0),1,0)</f>
        <v>0</v>
      </c>
      <c r="AP206" s="100">
        <f>IF(AND(ISBLANK(AP205),AP204&lt;$B$3,AP204&gt;0,AP203&gt;0),1,0)</f>
        <v>0</v>
      </c>
      <c r="AQ206" s="97">
        <f>IF(AND(ISBLANK(AQ205),AQ204&lt;$B$4,AQ204&gt;0,AP203&gt;0),1,0)</f>
        <v>0</v>
      </c>
      <c r="AR206" s="97">
        <f>IF(AND(ISBLANK(AR205),AR204&lt;$B$5,AR204&gt;0,AP203&gt;0),1,0)</f>
        <v>0</v>
      </c>
      <c r="AS206" s="97">
        <f>IF(AND(ISBLANK(AS205),AS204&lt;$B$6,AS204&gt;0,AP203&gt;0),1,0)</f>
        <v>0</v>
      </c>
      <c r="AT206" s="8"/>
    </row>
    <row r="207" spans="2:46" s="6" customFormat="1">
      <c r="B207" s="5"/>
      <c r="C207" s="94" t="str">
        <f>IF(C206&gt;0,"A","")</f>
        <v/>
      </c>
      <c r="D207" s="94" t="str">
        <f>IF(D206&gt;0,"B","")</f>
        <v/>
      </c>
      <c r="E207" s="94" t="str">
        <f>IF(E206&gt;0,"C","")</f>
        <v/>
      </c>
      <c r="F207" s="94" t="str">
        <f>IF(F206&gt;0,"D","")</f>
        <v/>
      </c>
      <c r="G207" s="93" t="str">
        <f>IF(G206&gt;0,"A","")</f>
        <v/>
      </c>
      <c r="H207" s="94" t="str">
        <f>IF(H206&gt;0,"B","")</f>
        <v/>
      </c>
      <c r="I207" s="94" t="str">
        <f>IF(I206&gt;0,"C","")</f>
        <v/>
      </c>
      <c r="J207" s="94" t="str">
        <f>IF(J206&gt;0,"D","")</f>
        <v/>
      </c>
      <c r="K207" s="93" t="str">
        <f>IF(K206&gt;0,"A","")</f>
        <v/>
      </c>
      <c r="L207" s="94" t="str">
        <f>IF(L206&gt;0,"B","")</f>
        <v/>
      </c>
      <c r="M207" s="94" t="str">
        <f>IF(M206&gt;0,"C","")</f>
        <v/>
      </c>
      <c r="N207" s="94" t="str">
        <f>IF(N206&gt;0,"D","")</f>
        <v/>
      </c>
      <c r="O207" s="93" t="str">
        <f>IF(O206&gt;0,"A","")</f>
        <v/>
      </c>
      <c r="P207" s="94" t="str">
        <f>IF(P206&gt;0,"B","")</f>
        <v/>
      </c>
      <c r="Q207" s="94" t="str">
        <f>IF(Q206&gt;0,"C","")</f>
        <v/>
      </c>
      <c r="R207" s="94" t="str">
        <f>IF(R206&gt;0,"D","")</f>
        <v/>
      </c>
      <c r="S207" s="93" t="str">
        <f>IF(S206&gt;0,"A","")</f>
        <v/>
      </c>
      <c r="T207" s="94" t="str">
        <f>IF(T206&gt;0,"B","")</f>
        <v/>
      </c>
      <c r="U207" s="94" t="str">
        <f>IF(U206&gt;0,"C","")</f>
        <v/>
      </c>
      <c r="V207" s="94" t="str">
        <f>IF(V206&gt;0,"D","")</f>
        <v/>
      </c>
      <c r="W207" s="8"/>
      <c r="Y207" s="5"/>
      <c r="Z207" s="93" t="str">
        <f>IF(Z206&gt;0,"A","")</f>
        <v/>
      </c>
      <c r="AA207" s="94" t="str">
        <f>IF(AA206&gt;0,"B","")</f>
        <v/>
      </c>
      <c r="AB207" s="94" t="str">
        <f>IF(AB206&gt;0,"C","")</f>
        <v/>
      </c>
      <c r="AC207" s="94" t="str">
        <f>IF(AC206&gt;0,"D","")</f>
        <v/>
      </c>
      <c r="AD207" s="93" t="str">
        <f>IF(AD206&gt;0,"A","")</f>
        <v/>
      </c>
      <c r="AE207" s="94" t="str">
        <f>IF(AE206&gt;0,"B","")</f>
        <v/>
      </c>
      <c r="AF207" s="94" t="str">
        <f>IF(AF206&gt;0,"C","")</f>
        <v/>
      </c>
      <c r="AG207" s="94" t="str">
        <f>IF(AG206&gt;0,"D","")</f>
        <v/>
      </c>
      <c r="AH207" s="93" t="str">
        <f>IF(AH206&gt;0,"A","")</f>
        <v/>
      </c>
      <c r="AI207" s="94" t="str">
        <f>IF(AI206&gt;0,"B","")</f>
        <v/>
      </c>
      <c r="AJ207" s="94" t="str">
        <f>IF(AJ206&gt;0,"C","")</f>
        <v/>
      </c>
      <c r="AK207" s="94" t="str">
        <f>IF(AK206&gt;0,"D","")</f>
        <v/>
      </c>
      <c r="AL207" s="93" t="str">
        <f>IF(AL206&gt;0,"A","")</f>
        <v/>
      </c>
      <c r="AM207" s="94" t="str">
        <f>IF(AM206&gt;0,"B","")</f>
        <v/>
      </c>
      <c r="AN207" s="94" t="str">
        <f>IF(AN206&gt;0,"C","")</f>
        <v/>
      </c>
      <c r="AO207" s="94" t="str">
        <f>IF(AO206&gt;0,"D","")</f>
        <v/>
      </c>
      <c r="AP207" s="93" t="str">
        <f>IF(AP206&gt;0,"A","")</f>
        <v/>
      </c>
      <c r="AQ207" s="94" t="str">
        <f>IF(AQ206&gt;0,"B","")</f>
        <v/>
      </c>
      <c r="AR207" s="94" t="str">
        <f>IF(AR206&gt;0,"C","")</f>
        <v/>
      </c>
      <c r="AS207" s="94" t="str">
        <f>IF(AS206&gt;0,"D","")</f>
        <v/>
      </c>
      <c r="AT207" s="8"/>
    </row>
    <row r="208" spans="2:46">
      <c r="B208" s="5"/>
      <c r="C208" s="98">
        <f t="shared" ref="C208:L208" si="195">C206+C204</f>
        <v>0</v>
      </c>
      <c r="D208" s="98">
        <f t="shared" si="195"/>
        <v>0</v>
      </c>
      <c r="E208" s="98">
        <f t="shared" si="195"/>
        <v>0</v>
      </c>
      <c r="F208" s="99">
        <f t="shared" si="195"/>
        <v>0</v>
      </c>
      <c r="G208" s="98">
        <f t="shared" si="195"/>
        <v>0</v>
      </c>
      <c r="H208" s="98">
        <f t="shared" si="195"/>
        <v>0</v>
      </c>
      <c r="I208" s="98">
        <f t="shared" si="195"/>
        <v>0</v>
      </c>
      <c r="J208" s="99">
        <f t="shared" si="195"/>
        <v>0</v>
      </c>
      <c r="K208" s="98">
        <f t="shared" si="195"/>
        <v>0</v>
      </c>
      <c r="L208" s="98">
        <f t="shared" si="195"/>
        <v>0</v>
      </c>
      <c r="M208" s="98">
        <f t="shared" ref="M208:V208" si="196">M206+M204</f>
        <v>0</v>
      </c>
      <c r="N208" s="99">
        <f t="shared" si="196"/>
        <v>0</v>
      </c>
      <c r="O208" s="98">
        <f t="shared" si="196"/>
        <v>0</v>
      </c>
      <c r="P208" s="98">
        <f t="shared" si="196"/>
        <v>0</v>
      </c>
      <c r="Q208" s="98">
        <f t="shared" si="196"/>
        <v>0</v>
      </c>
      <c r="R208" s="99">
        <f t="shared" si="196"/>
        <v>0</v>
      </c>
      <c r="S208" s="98">
        <f t="shared" si="196"/>
        <v>0</v>
      </c>
      <c r="T208" s="98">
        <f t="shared" si="196"/>
        <v>0</v>
      </c>
      <c r="U208" s="98">
        <f t="shared" si="196"/>
        <v>0</v>
      </c>
      <c r="V208" s="98">
        <f t="shared" si="196"/>
        <v>0</v>
      </c>
      <c r="W208" s="8"/>
      <c r="Y208" s="5"/>
      <c r="Z208" s="98">
        <f t="shared" ref="Z208:AI208" si="197">Z206+Z204</f>
        <v>0</v>
      </c>
      <c r="AA208" s="98">
        <f t="shared" si="197"/>
        <v>0</v>
      </c>
      <c r="AB208" s="98">
        <f t="shared" si="197"/>
        <v>0</v>
      </c>
      <c r="AC208" s="99">
        <f t="shared" si="197"/>
        <v>0</v>
      </c>
      <c r="AD208" s="98">
        <f t="shared" si="197"/>
        <v>0</v>
      </c>
      <c r="AE208" s="98">
        <f t="shared" si="197"/>
        <v>0</v>
      </c>
      <c r="AF208" s="98">
        <f t="shared" si="197"/>
        <v>0</v>
      </c>
      <c r="AG208" s="99">
        <f t="shared" si="197"/>
        <v>0</v>
      </c>
      <c r="AH208" s="98">
        <f t="shared" si="197"/>
        <v>0</v>
      </c>
      <c r="AI208" s="98">
        <f t="shared" si="197"/>
        <v>0</v>
      </c>
      <c r="AJ208" s="98">
        <f t="shared" ref="AJ208:AS208" si="198">AJ206+AJ204</f>
        <v>0</v>
      </c>
      <c r="AK208" s="99">
        <f t="shared" si="198"/>
        <v>0</v>
      </c>
      <c r="AL208" s="98">
        <f t="shared" si="198"/>
        <v>0</v>
      </c>
      <c r="AM208" s="98">
        <f t="shared" si="198"/>
        <v>0</v>
      </c>
      <c r="AN208" s="98">
        <f t="shared" si="198"/>
        <v>0</v>
      </c>
      <c r="AO208" s="99">
        <f t="shared" si="198"/>
        <v>0</v>
      </c>
      <c r="AP208" s="98">
        <f t="shared" si="198"/>
        <v>0</v>
      </c>
      <c r="AQ208" s="98">
        <f t="shared" si="198"/>
        <v>0</v>
      </c>
      <c r="AR208" s="98">
        <f t="shared" si="198"/>
        <v>0</v>
      </c>
      <c r="AS208" s="98">
        <f t="shared" si="198"/>
        <v>0</v>
      </c>
      <c r="AT208" s="8"/>
    </row>
    <row r="209" spans="2:70">
      <c r="B209" s="86">
        <f>W203+1</f>
        <v>15</v>
      </c>
      <c r="C209" s="88">
        <f>B209+1</f>
        <v>16</v>
      </c>
      <c r="D209" s="3"/>
      <c r="E209" s="3"/>
      <c r="F209" s="20"/>
      <c r="G209" s="88">
        <f>C209+1</f>
        <v>17</v>
      </c>
      <c r="H209" s="3"/>
      <c r="I209" s="3"/>
      <c r="J209" s="20"/>
      <c r="K209" s="88">
        <f>G209+1</f>
        <v>18</v>
      </c>
      <c r="L209" s="3"/>
      <c r="M209" s="3"/>
      <c r="N209" s="20"/>
      <c r="O209" s="88">
        <f>K209+1</f>
        <v>19</v>
      </c>
      <c r="P209" s="3"/>
      <c r="Q209" s="3"/>
      <c r="R209" s="20"/>
      <c r="S209" s="88">
        <f>O209+1</f>
        <v>20</v>
      </c>
      <c r="T209" s="3"/>
      <c r="U209" s="3"/>
      <c r="V209" s="3"/>
      <c r="W209" s="89">
        <f>S209+1</f>
        <v>21</v>
      </c>
      <c r="Y209" s="86">
        <f>AT203+1</f>
        <v>15</v>
      </c>
      <c r="Z209" s="88">
        <f>Y209+1</f>
        <v>16</v>
      </c>
      <c r="AA209" s="3"/>
      <c r="AB209" s="3"/>
      <c r="AC209" s="20"/>
      <c r="AD209" s="88">
        <f>Z209+1</f>
        <v>17</v>
      </c>
      <c r="AE209" s="3"/>
      <c r="AF209" s="3"/>
      <c r="AG209" s="20"/>
      <c r="AH209" s="88">
        <f>AD209+1</f>
        <v>18</v>
      </c>
      <c r="AI209" s="3"/>
      <c r="AJ209" s="3"/>
      <c r="AK209" s="20"/>
      <c r="AL209" s="88">
        <f>AH209+1</f>
        <v>19</v>
      </c>
      <c r="AM209" s="3"/>
      <c r="AN209" s="3"/>
      <c r="AO209" s="20"/>
      <c r="AP209" s="88">
        <f>AL209+1</f>
        <v>20</v>
      </c>
      <c r="AQ209" s="3"/>
      <c r="AR209" s="3"/>
      <c r="AS209" s="3"/>
      <c r="AT209" s="89">
        <f>AP209+1</f>
        <v>21</v>
      </c>
    </row>
    <row r="210" spans="2:70" hidden="1">
      <c r="B210" s="5"/>
      <c r="C210" s="94">
        <f>S206+S204</f>
        <v>0</v>
      </c>
      <c r="D210" s="94">
        <f>T206+T204</f>
        <v>0</v>
      </c>
      <c r="E210" s="94">
        <f>U206+U204</f>
        <v>0</v>
      </c>
      <c r="F210" s="94">
        <f>V206+V204</f>
        <v>0</v>
      </c>
      <c r="G210" s="91">
        <f t="shared" ref="G210:V210" si="199">C212+C210</f>
        <v>0</v>
      </c>
      <c r="H210" s="92">
        <f t="shared" si="199"/>
        <v>0</v>
      </c>
      <c r="I210" s="92">
        <f t="shared" si="199"/>
        <v>0</v>
      </c>
      <c r="J210" s="92">
        <f t="shared" si="199"/>
        <v>0</v>
      </c>
      <c r="K210" s="91">
        <f t="shared" si="199"/>
        <v>0</v>
      </c>
      <c r="L210" s="92">
        <f t="shared" si="199"/>
        <v>0</v>
      </c>
      <c r="M210" s="92">
        <f t="shared" si="199"/>
        <v>0</v>
      </c>
      <c r="N210" s="92">
        <f t="shared" si="199"/>
        <v>0</v>
      </c>
      <c r="O210" s="91">
        <f t="shared" si="199"/>
        <v>0</v>
      </c>
      <c r="P210" s="92">
        <f t="shared" si="199"/>
        <v>0</v>
      </c>
      <c r="Q210" s="92">
        <f t="shared" si="199"/>
        <v>0</v>
      </c>
      <c r="R210" s="92">
        <f t="shared" si="199"/>
        <v>0</v>
      </c>
      <c r="S210" s="91">
        <f t="shared" si="199"/>
        <v>0</v>
      </c>
      <c r="T210" s="92">
        <f t="shared" si="199"/>
        <v>0</v>
      </c>
      <c r="U210" s="92">
        <f t="shared" si="199"/>
        <v>0</v>
      </c>
      <c r="V210" s="92">
        <f t="shared" si="199"/>
        <v>0</v>
      </c>
      <c r="W210" s="8"/>
      <c r="Y210" s="5"/>
      <c r="Z210" s="94">
        <f>AP206+AP204</f>
        <v>0</v>
      </c>
      <c r="AA210" s="94">
        <f>AQ206+AQ204</f>
        <v>0</v>
      </c>
      <c r="AB210" s="94">
        <f>AR206+AR204</f>
        <v>0</v>
      </c>
      <c r="AC210" s="94">
        <f>AS206+AS204</f>
        <v>0</v>
      </c>
      <c r="AD210" s="91">
        <f t="shared" ref="AD210:AS210" si="200">Z212+Z210</f>
        <v>0</v>
      </c>
      <c r="AE210" s="92">
        <f t="shared" si="200"/>
        <v>0</v>
      </c>
      <c r="AF210" s="92">
        <f t="shared" si="200"/>
        <v>0</v>
      </c>
      <c r="AG210" s="92">
        <f t="shared" si="200"/>
        <v>0</v>
      </c>
      <c r="AH210" s="91">
        <f t="shared" si="200"/>
        <v>0</v>
      </c>
      <c r="AI210" s="92">
        <f t="shared" si="200"/>
        <v>0</v>
      </c>
      <c r="AJ210" s="92">
        <f t="shared" si="200"/>
        <v>0</v>
      </c>
      <c r="AK210" s="92">
        <f t="shared" si="200"/>
        <v>0</v>
      </c>
      <c r="AL210" s="91">
        <f t="shared" si="200"/>
        <v>0</v>
      </c>
      <c r="AM210" s="92">
        <f t="shared" si="200"/>
        <v>0</v>
      </c>
      <c r="AN210" s="92">
        <f t="shared" si="200"/>
        <v>0</v>
      </c>
      <c r="AO210" s="92">
        <f t="shared" si="200"/>
        <v>0</v>
      </c>
      <c r="AP210" s="91">
        <f t="shared" si="200"/>
        <v>0</v>
      </c>
      <c r="AQ210" s="92">
        <f t="shared" si="200"/>
        <v>0</v>
      </c>
      <c r="AR210" s="92">
        <f t="shared" si="200"/>
        <v>0</v>
      </c>
      <c r="AS210" s="92">
        <f t="shared" si="200"/>
        <v>0</v>
      </c>
      <c r="AT210" s="8"/>
    </row>
    <row r="211" spans="2:70">
      <c r="B211" s="5"/>
      <c r="C211" s="18"/>
      <c r="D211" s="6"/>
      <c r="E211" s="6"/>
      <c r="F211" s="19"/>
      <c r="G211" s="18"/>
      <c r="J211" s="19"/>
      <c r="K211" s="18"/>
      <c r="L211" s="6"/>
      <c r="M211" s="6"/>
      <c r="N211" s="19"/>
      <c r="O211" s="18"/>
      <c r="P211" s="6"/>
      <c r="Q211" s="6"/>
      <c r="R211" s="19"/>
      <c r="S211" s="18"/>
      <c r="T211" s="6"/>
      <c r="U211" s="6"/>
      <c r="V211" s="6"/>
      <c r="W211" s="8"/>
      <c r="Y211" s="5"/>
      <c r="Z211" s="18"/>
      <c r="AA211" s="6"/>
      <c r="AB211" s="6"/>
      <c r="AC211" s="19"/>
      <c r="AD211" s="18"/>
      <c r="AE211" s="6"/>
      <c r="AF211" s="6"/>
      <c r="AG211" s="19"/>
      <c r="AH211" s="18"/>
      <c r="AI211" s="6"/>
      <c r="AJ211" s="6"/>
      <c r="AK211" s="19"/>
      <c r="AL211" s="18"/>
      <c r="AM211" s="6"/>
      <c r="AN211" s="6"/>
      <c r="AO211" s="19"/>
      <c r="AP211" s="18"/>
      <c r="AQ211" s="6"/>
      <c r="AR211" s="6"/>
      <c r="AS211" s="6"/>
      <c r="AT211" s="8"/>
    </row>
    <row r="212" spans="2:70" hidden="1">
      <c r="B212" s="5"/>
      <c r="C212" s="100">
        <f>IF(AND(ISBLANK(C211),C210&lt;$B$3,C210&gt;0,C209&gt;0),1,0)</f>
        <v>0</v>
      </c>
      <c r="D212" s="97">
        <f>IF(AND(ISBLANK(D211),D210&lt;$B$4,D210&gt;0,C209&gt;0),1,0)</f>
        <v>0</v>
      </c>
      <c r="E212" s="97">
        <f>IF(AND(ISBLANK(E211),E210&lt;$B$5,E210&gt;0,C209&gt;0),1,0)</f>
        <v>0</v>
      </c>
      <c r="F212" s="97">
        <f>IF(AND(ISBLANK(F211),F210&lt;$B$6,F210&gt;0,C209&gt;0),1,0)</f>
        <v>0</v>
      </c>
      <c r="G212" s="100">
        <f>IF(AND(ISBLANK(G211),G210&lt;$B$3,G210&gt;0,G209&gt;0),1,0)</f>
        <v>0</v>
      </c>
      <c r="H212" s="97">
        <f>IF(AND(ISBLANK(H211),H210&lt;$B$4,H210&gt;0,G209&gt;0),1,0)</f>
        <v>0</v>
      </c>
      <c r="I212" s="97">
        <f>IF(AND(ISBLANK(I211),I210&lt;$B$5,I210&gt;0,G209&gt;0),1,0)</f>
        <v>0</v>
      </c>
      <c r="J212" s="97">
        <f>IF(AND(ISBLANK(J211),J210&lt;$B$6,J210&gt;0,G209&gt;0),1,0)</f>
        <v>0</v>
      </c>
      <c r="K212" s="100">
        <f>IF(AND(ISBLANK(K211),K210&lt;$B$3,K210&gt;0,K209&gt;0),1,0)</f>
        <v>0</v>
      </c>
      <c r="L212" s="97">
        <f>IF(AND(ISBLANK(L211),L210&lt;$B$4,L210&gt;0,K209&gt;0),1,0)</f>
        <v>0</v>
      </c>
      <c r="M212" s="97">
        <f>IF(AND(ISBLANK(M211),M210&lt;$B$5,M210&gt;0,K209&gt;0),1,0)</f>
        <v>0</v>
      </c>
      <c r="N212" s="97">
        <f>IF(AND(ISBLANK(N211),N210&lt;$B$6,N210&gt;0,K209&gt;0),1,0)</f>
        <v>0</v>
      </c>
      <c r="O212" s="100">
        <f>IF(AND(ISBLANK(O211),O210&lt;$B$3,O210&gt;0,O209&gt;0),1,0)</f>
        <v>0</v>
      </c>
      <c r="P212" s="97">
        <f>IF(AND(ISBLANK(P211),P210&lt;$B$4,P210&gt;0,O209&gt;0),1,0)</f>
        <v>0</v>
      </c>
      <c r="Q212" s="97">
        <f>IF(AND(ISBLANK(Q211),Q210&lt;$B$5,Q210&gt;0,O209&gt;0),1,0)</f>
        <v>0</v>
      </c>
      <c r="R212" s="97">
        <f>IF(AND(ISBLANK(R211),R210&lt;$B$6,R210&gt;0,O209&gt;0),1,0)</f>
        <v>0</v>
      </c>
      <c r="S212" s="100">
        <f>IF(AND(ISBLANK(S211),S210&lt;$B$3,S210&gt;0,S209&gt;0),1,0)</f>
        <v>0</v>
      </c>
      <c r="T212" s="97">
        <f>IF(AND(ISBLANK(T211),T210&lt;$B$4,T210&gt;0,S209&gt;0),1,0)</f>
        <v>0</v>
      </c>
      <c r="U212" s="97">
        <f>IF(AND(ISBLANK(U211),U210&lt;$B$5,U210&gt;0,S209&gt;0),1,0)</f>
        <v>0</v>
      </c>
      <c r="V212" s="97">
        <f>IF(AND(ISBLANK(V211),V210&lt;$B$6,V210&gt;0,S209&gt;0),1,0)</f>
        <v>0</v>
      </c>
      <c r="W212" s="8"/>
      <c r="Y212" s="5"/>
      <c r="Z212" s="100">
        <f>IF(AND(ISBLANK(Z211),Z210&lt;$B$3,Z210&gt;0,Z209&gt;0),1,0)</f>
        <v>0</v>
      </c>
      <c r="AA212" s="97">
        <f>IF(AND(ISBLANK(AA211),AA210&lt;$B$4,AA210&gt;0,Z209&gt;0),1,0)</f>
        <v>0</v>
      </c>
      <c r="AB212" s="97">
        <f>IF(AND(ISBLANK(AB211),AB210&lt;$B$5,AB210&gt;0,Z209&gt;0),1,0)</f>
        <v>0</v>
      </c>
      <c r="AC212" s="97">
        <f>IF(AND(ISBLANK(AC211),AC210&lt;$B$6,AC210&gt;0,Z209&gt;0),1,0)</f>
        <v>0</v>
      </c>
      <c r="AD212" s="100">
        <f>IF(AND(ISBLANK(AD211),AD210&lt;$B$3,AD210&gt;0,AD209&gt;0),1,0)</f>
        <v>0</v>
      </c>
      <c r="AE212" s="97">
        <f>IF(AND(ISBLANK(AE211),AE210&lt;$B$4,AE210&gt;0,AD209&gt;0),1,0)</f>
        <v>0</v>
      </c>
      <c r="AF212" s="97">
        <f>IF(AND(ISBLANK(AF211),AF210&lt;$B$5,AF210&gt;0,AD209&gt;0),1,0)</f>
        <v>0</v>
      </c>
      <c r="AG212" s="97">
        <f>IF(AND(ISBLANK(AG211),AG210&lt;$B$6,AG210&gt;0,AD209&gt;0),1,0)</f>
        <v>0</v>
      </c>
      <c r="AH212" s="100">
        <f>IF(AND(ISBLANK(AH211),AH210&lt;$B$3,AH210&gt;0,AH209&gt;0),1,0)</f>
        <v>0</v>
      </c>
      <c r="AI212" s="97">
        <f>IF(AND(ISBLANK(AI211),AI210&lt;$B$4,AI210&gt;0,AH209&gt;0),1,0)</f>
        <v>0</v>
      </c>
      <c r="AJ212" s="97">
        <f>IF(AND(ISBLANK(AJ211),AJ210&lt;$B$5,AJ210&gt;0,AH209&gt;0),1,0)</f>
        <v>0</v>
      </c>
      <c r="AK212" s="97">
        <f>IF(AND(ISBLANK(AK211),AK210&lt;$B$6,AK210&gt;0,AH209&gt;0),1,0)</f>
        <v>0</v>
      </c>
      <c r="AL212" s="100">
        <f>IF(AND(ISBLANK(AL211),AL210&lt;$B$3,AL210&gt;0,AL209&gt;0),1,0)</f>
        <v>0</v>
      </c>
      <c r="AM212" s="97">
        <f>IF(AND(ISBLANK(AM211),AM210&lt;$B$4,AM210&gt;0,AL209&gt;0),1,0)</f>
        <v>0</v>
      </c>
      <c r="AN212" s="97">
        <f>IF(AND(ISBLANK(AN211),AN210&lt;$B$5,AN210&gt;0,AL209&gt;0),1,0)</f>
        <v>0</v>
      </c>
      <c r="AO212" s="97">
        <f>IF(AND(ISBLANK(AO211),AO210&lt;$B$6,AO210&gt;0,AL209&gt;0),1,0)</f>
        <v>0</v>
      </c>
      <c r="AP212" s="100">
        <f>IF(AND(ISBLANK(AP211),AP210&lt;$B$3,AP210&gt;0,AP209&gt;0),1,0)</f>
        <v>0</v>
      </c>
      <c r="AQ212" s="97">
        <f>IF(AND(ISBLANK(AQ211),AQ210&lt;$B$4,AQ210&gt;0,AP209&gt;0),1,0)</f>
        <v>0</v>
      </c>
      <c r="AR212" s="97">
        <f>IF(AND(ISBLANK(AR211),AR210&lt;$B$5,AR210&gt;0,AP209&gt;0),1,0)</f>
        <v>0</v>
      </c>
      <c r="AS212" s="97">
        <f>IF(AND(ISBLANK(AS211),AS210&lt;$B$6,AS210&gt;0,AP209&gt;0),1,0)</f>
        <v>0</v>
      </c>
      <c r="AT212" s="8"/>
    </row>
    <row r="213" spans="2:70" s="6" customFormat="1">
      <c r="B213" s="5"/>
      <c r="C213" s="94" t="str">
        <f>IF(C212&gt;0,"A","")</f>
        <v/>
      </c>
      <c r="D213" s="94" t="str">
        <f>IF(D212&gt;0,"B","")</f>
        <v/>
      </c>
      <c r="E213" s="94" t="str">
        <f>IF(E212&gt;0,"C","")</f>
        <v/>
      </c>
      <c r="F213" s="94" t="str">
        <f>IF(F212&gt;0,"D","")</f>
        <v/>
      </c>
      <c r="G213" s="93" t="str">
        <f>IF(G212&gt;0,"A","")</f>
        <v/>
      </c>
      <c r="H213" s="94" t="str">
        <f>IF(H212&gt;0,"B","")</f>
        <v/>
      </c>
      <c r="I213" s="94" t="str">
        <f>IF(I212&gt;0,"C","")</f>
        <v/>
      </c>
      <c r="J213" s="94" t="str">
        <f>IF(J212&gt;0,"D","")</f>
        <v/>
      </c>
      <c r="K213" s="93" t="str">
        <f>IF(K212&gt;0,"A","")</f>
        <v/>
      </c>
      <c r="L213" s="94" t="str">
        <f>IF(L212&gt;0,"B","")</f>
        <v/>
      </c>
      <c r="M213" s="94" t="str">
        <f>IF(M212&gt;0,"C","")</f>
        <v/>
      </c>
      <c r="N213" s="94" t="str">
        <f>IF(N212&gt;0,"D","")</f>
        <v/>
      </c>
      <c r="O213" s="93" t="str">
        <f>IF(O212&gt;0,"A","")</f>
        <v/>
      </c>
      <c r="P213" s="94" t="str">
        <f>IF(P212&gt;0,"B","")</f>
        <v/>
      </c>
      <c r="Q213" s="94" t="str">
        <f>IF(Q212&gt;0,"C","")</f>
        <v/>
      </c>
      <c r="R213" s="94" t="str">
        <f>IF(R212&gt;0,"D","")</f>
        <v/>
      </c>
      <c r="S213" s="93" t="str">
        <f>IF(S212&gt;0,"A","")</f>
        <v/>
      </c>
      <c r="T213" s="94" t="str">
        <f>IF(T212&gt;0,"B","")</f>
        <v/>
      </c>
      <c r="U213" s="94" t="str">
        <f>IF(U212&gt;0,"C","")</f>
        <v/>
      </c>
      <c r="V213" s="94" t="str">
        <f>IF(V212&gt;0,"D","")</f>
        <v/>
      </c>
      <c r="W213" s="8"/>
      <c r="Y213" s="5"/>
      <c r="Z213" s="93" t="str">
        <f>IF(Z212&gt;0,"A","")</f>
        <v/>
      </c>
      <c r="AA213" s="94" t="str">
        <f>IF(AA212&gt;0,"B","")</f>
        <v/>
      </c>
      <c r="AB213" s="94" t="str">
        <f>IF(AB212&gt;0,"C","")</f>
        <v/>
      </c>
      <c r="AC213" s="94" t="str">
        <f>IF(AC212&gt;0,"D","")</f>
        <v/>
      </c>
      <c r="AD213" s="93" t="str">
        <f>IF(AD212&gt;0,"A","")</f>
        <v/>
      </c>
      <c r="AE213" s="94" t="str">
        <f>IF(AE212&gt;0,"B","")</f>
        <v/>
      </c>
      <c r="AF213" s="94" t="str">
        <f>IF(AF212&gt;0,"C","")</f>
        <v/>
      </c>
      <c r="AG213" s="94" t="str">
        <f>IF(AG212&gt;0,"D","")</f>
        <v/>
      </c>
      <c r="AH213" s="93" t="str">
        <f>IF(AH212&gt;0,"A","")</f>
        <v/>
      </c>
      <c r="AI213" s="94" t="str">
        <f>IF(AI212&gt;0,"B","")</f>
        <v/>
      </c>
      <c r="AJ213" s="94" t="str">
        <f>IF(AJ212&gt;0,"C","")</f>
        <v/>
      </c>
      <c r="AK213" s="94" t="str">
        <f>IF(AK212&gt;0,"D","")</f>
        <v/>
      </c>
      <c r="AL213" s="93" t="str">
        <f>IF(AL212&gt;0,"A","")</f>
        <v/>
      </c>
      <c r="AM213" s="94" t="str">
        <f>IF(AM212&gt;0,"B","")</f>
        <v/>
      </c>
      <c r="AN213" s="94" t="str">
        <f>IF(AN212&gt;0,"C","")</f>
        <v/>
      </c>
      <c r="AO213" s="94" t="str">
        <f>IF(AO212&gt;0,"D","")</f>
        <v/>
      </c>
      <c r="AP213" s="93" t="str">
        <f>IF(AP212&gt;0,"A","")</f>
        <v/>
      </c>
      <c r="AQ213" s="94" t="str">
        <f>IF(AQ212&gt;0,"B","")</f>
        <v/>
      </c>
      <c r="AR213" s="94" t="str">
        <f>IF(AR212&gt;0,"C","")</f>
        <v/>
      </c>
      <c r="AS213" s="94" t="str">
        <f>IF(AS212&gt;0,"D","")</f>
        <v/>
      </c>
      <c r="AT213" s="8"/>
    </row>
    <row r="214" spans="2:70">
      <c r="B214" s="5"/>
      <c r="C214" s="98">
        <f t="shared" ref="C214:L214" si="201">C212+C210</f>
        <v>0</v>
      </c>
      <c r="D214" s="98">
        <f t="shared" si="201"/>
        <v>0</v>
      </c>
      <c r="E214" s="98">
        <f t="shared" si="201"/>
        <v>0</v>
      </c>
      <c r="F214" s="99">
        <f t="shared" si="201"/>
        <v>0</v>
      </c>
      <c r="G214" s="98">
        <f t="shared" si="201"/>
        <v>0</v>
      </c>
      <c r="H214" s="98">
        <f t="shared" si="201"/>
        <v>0</v>
      </c>
      <c r="I214" s="98">
        <f t="shared" si="201"/>
        <v>0</v>
      </c>
      <c r="J214" s="99">
        <f t="shared" si="201"/>
        <v>0</v>
      </c>
      <c r="K214" s="98">
        <f t="shared" si="201"/>
        <v>0</v>
      </c>
      <c r="L214" s="98">
        <f t="shared" si="201"/>
        <v>0</v>
      </c>
      <c r="M214" s="98">
        <f t="shared" ref="M214:V214" si="202">M212+M210</f>
        <v>0</v>
      </c>
      <c r="N214" s="99">
        <f t="shared" si="202"/>
        <v>0</v>
      </c>
      <c r="O214" s="98">
        <f t="shared" si="202"/>
        <v>0</v>
      </c>
      <c r="P214" s="98">
        <f t="shared" si="202"/>
        <v>0</v>
      </c>
      <c r="Q214" s="98">
        <f t="shared" si="202"/>
        <v>0</v>
      </c>
      <c r="R214" s="99">
        <f t="shared" si="202"/>
        <v>0</v>
      </c>
      <c r="S214" s="98">
        <f t="shared" si="202"/>
        <v>0</v>
      </c>
      <c r="T214" s="98">
        <f t="shared" si="202"/>
        <v>0</v>
      </c>
      <c r="U214" s="98">
        <f t="shared" si="202"/>
        <v>0</v>
      </c>
      <c r="V214" s="98">
        <f t="shared" si="202"/>
        <v>0</v>
      </c>
      <c r="W214" s="8"/>
      <c r="Y214" s="5"/>
      <c r="Z214" s="98">
        <f t="shared" ref="Z214:AI214" si="203">Z212+Z210</f>
        <v>0</v>
      </c>
      <c r="AA214" s="98">
        <f t="shared" si="203"/>
        <v>0</v>
      </c>
      <c r="AB214" s="98">
        <f t="shared" si="203"/>
        <v>0</v>
      </c>
      <c r="AC214" s="99">
        <f t="shared" si="203"/>
        <v>0</v>
      </c>
      <c r="AD214" s="98">
        <f t="shared" si="203"/>
        <v>0</v>
      </c>
      <c r="AE214" s="98">
        <f t="shared" si="203"/>
        <v>0</v>
      </c>
      <c r="AF214" s="98">
        <f t="shared" si="203"/>
        <v>0</v>
      </c>
      <c r="AG214" s="99">
        <f t="shared" si="203"/>
        <v>0</v>
      </c>
      <c r="AH214" s="98">
        <f t="shared" si="203"/>
        <v>0</v>
      </c>
      <c r="AI214" s="98">
        <f t="shared" si="203"/>
        <v>0</v>
      </c>
      <c r="AJ214" s="98">
        <f t="shared" ref="AJ214:AS214" si="204">AJ212+AJ210</f>
        <v>0</v>
      </c>
      <c r="AK214" s="99">
        <f t="shared" si="204"/>
        <v>0</v>
      </c>
      <c r="AL214" s="98">
        <f t="shared" si="204"/>
        <v>0</v>
      </c>
      <c r="AM214" s="98">
        <f t="shared" si="204"/>
        <v>0</v>
      </c>
      <c r="AN214" s="98">
        <f t="shared" si="204"/>
        <v>0</v>
      </c>
      <c r="AO214" s="99">
        <f t="shared" si="204"/>
        <v>0</v>
      </c>
      <c r="AP214" s="98">
        <f t="shared" si="204"/>
        <v>0</v>
      </c>
      <c r="AQ214" s="98">
        <f t="shared" si="204"/>
        <v>0</v>
      </c>
      <c r="AR214" s="98">
        <f t="shared" si="204"/>
        <v>0</v>
      </c>
      <c r="AS214" s="98">
        <f t="shared" si="204"/>
        <v>0</v>
      </c>
      <c r="AT214" s="8"/>
    </row>
    <row r="215" spans="2:70">
      <c r="B215" s="86">
        <f>W209+1</f>
        <v>22</v>
      </c>
      <c r="C215" s="88">
        <f>B215+1</f>
        <v>23</v>
      </c>
      <c r="D215" s="3"/>
      <c r="E215" s="3"/>
      <c r="F215" s="20"/>
      <c r="G215" s="88">
        <f>C215+1</f>
        <v>24</v>
      </c>
      <c r="H215" s="3"/>
      <c r="I215" s="3"/>
      <c r="J215" s="20"/>
      <c r="K215" s="88">
        <f>IF(G215=31,0,G215+1)</f>
        <v>25</v>
      </c>
      <c r="L215" s="3"/>
      <c r="M215" s="3"/>
      <c r="N215" s="20"/>
      <c r="O215" s="88">
        <f>IF(AND(K215&lt;31,K215&gt;0),K215+1,0)</f>
        <v>26</v>
      </c>
      <c r="P215" s="3"/>
      <c r="Q215" s="3"/>
      <c r="R215" s="20"/>
      <c r="S215" s="88">
        <f>IF(AND(O215&lt;31,O215&gt;0),O215+1,0)</f>
        <v>27</v>
      </c>
      <c r="T215" s="3"/>
      <c r="U215" s="3"/>
      <c r="V215" s="3"/>
      <c r="W215" s="89">
        <f>IF(AND(S215&lt;31,S215&gt;0),S215+1,0)</f>
        <v>28</v>
      </c>
      <c r="Y215" s="86">
        <f>AT209+1</f>
        <v>22</v>
      </c>
      <c r="Z215" s="88">
        <f>Y215+1</f>
        <v>23</v>
      </c>
      <c r="AA215" s="3"/>
      <c r="AB215" s="3"/>
      <c r="AC215" s="20"/>
      <c r="AD215" s="88">
        <f>Z215+1</f>
        <v>24</v>
      </c>
      <c r="AE215" s="3"/>
      <c r="AF215" s="3"/>
      <c r="AG215" s="20"/>
      <c r="AH215" s="88">
        <f>IF(AD215=31,0,AD215+1)</f>
        <v>25</v>
      </c>
      <c r="AI215" s="3"/>
      <c r="AJ215" s="3"/>
      <c r="AK215" s="20"/>
      <c r="AL215" s="88">
        <f>IF(AND(AH215&lt;31,AH215&gt;0),AH215+1,0)</f>
        <v>26</v>
      </c>
      <c r="AM215" s="3"/>
      <c r="AN215" s="3"/>
      <c r="AO215" s="20"/>
      <c r="AP215" s="88">
        <f>IF(AND(AL215&lt;31,AL215&gt;0),AL215+1,0)</f>
        <v>27</v>
      </c>
      <c r="AQ215" s="3"/>
      <c r="AR215" s="3"/>
      <c r="AS215" s="3"/>
      <c r="AT215" s="89">
        <f>IF(AND(AP215&lt;31,AP215&gt;0),AP215+1,0)</f>
        <v>28</v>
      </c>
    </row>
    <row r="216" spans="2:70" hidden="1">
      <c r="B216" s="5"/>
      <c r="C216" s="94">
        <f>S212+S210</f>
        <v>0</v>
      </c>
      <c r="D216" s="94">
        <f>T212+T210</f>
        <v>0</v>
      </c>
      <c r="E216" s="94">
        <f>U212+U210</f>
        <v>0</v>
      </c>
      <c r="F216" s="94">
        <f>V212+V210</f>
        <v>0</v>
      </c>
      <c r="G216" s="91">
        <f t="shared" ref="G216:V216" si="205">C218+C216</f>
        <v>0</v>
      </c>
      <c r="H216" s="92">
        <f t="shared" si="205"/>
        <v>0</v>
      </c>
      <c r="I216" s="92">
        <f t="shared" si="205"/>
        <v>0</v>
      </c>
      <c r="J216" s="92">
        <f t="shared" si="205"/>
        <v>0</v>
      </c>
      <c r="K216" s="91">
        <f t="shared" si="205"/>
        <v>0</v>
      </c>
      <c r="L216" s="92">
        <f t="shared" si="205"/>
        <v>0</v>
      </c>
      <c r="M216" s="92">
        <f t="shared" si="205"/>
        <v>0</v>
      </c>
      <c r="N216" s="92">
        <f t="shared" si="205"/>
        <v>0</v>
      </c>
      <c r="O216" s="91">
        <f t="shared" si="205"/>
        <v>0</v>
      </c>
      <c r="P216" s="92">
        <f t="shared" si="205"/>
        <v>0</v>
      </c>
      <c r="Q216" s="92">
        <f t="shared" si="205"/>
        <v>0</v>
      </c>
      <c r="R216" s="92">
        <f t="shared" si="205"/>
        <v>0</v>
      </c>
      <c r="S216" s="91">
        <f t="shared" si="205"/>
        <v>0</v>
      </c>
      <c r="T216" s="92">
        <f t="shared" si="205"/>
        <v>0</v>
      </c>
      <c r="U216" s="92">
        <f t="shared" si="205"/>
        <v>0</v>
      </c>
      <c r="V216" s="92">
        <f t="shared" si="205"/>
        <v>0</v>
      </c>
      <c r="W216" s="8"/>
      <c r="Y216" s="5"/>
      <c r="Z216" s="94">
        <f>AP212+AP210</f>
        <v>0</v>
      </c>
      <c r="AA216" s="94">
        <f>AQ212+AQ210</f>
        <v>0</v>
      </c>
      <c r="AB216" s="94">
        <f>AR212+AR210</f>
        <v>0</v>
      </c>
      <c r="AC216" s="94">
        <f>AS212+AS210</f>
        <v>0</v>
      </c>
      <c r="AD216" s="91">
        <f t="shared" ref="AD216:AS216" si="206">Z218+Z216</f>
        <v>0</v>
      </c>
      <c r="AE216" s="92">
        <f t="shared" si="206"/>
        <v>0</v>
      </c>
      <c r="AF216" s="92">
        <f t="shared" si="206"/>
        <v>0</v>
      </c>
      <c r="AG216" s="92">
        <f t="shared" si="206"/>
        <v>0</v>
      </c>
      <c r="AH216" s="91">
        <f t="shared" si="206"/>
        <v>0</v>
      </c>
      <c r="AI216" s="92">
        <f t="shared" si="206"/>
        <v>0</v>
      </c>
      <c r="AJ216" s="92">
        <f t="shared" si="206"/>
        <v>0</v>
      </c>
      <c r="AK216" s="92">
        <f t="shared" si="206"/>
        <v>0</v>
      </c>
      <c r="AL216" s="91">
        <f t="shared" si="206"/>
        <v>0</v>
      </c>
      <c r="AM216" s="92">
        <f t="shared" si="206"/>
        <v>0</v>
      </c>
      <c r="AN216" s="92">
        <f t="shared" si="206"/>
        <v>0</v>
      </c>
      <c r="AO216" s="92">
        <f t="shared" si="206"/>
        <v>0</v>
      </c>
      <c r="AP216" s="91">
        <f t="shared" si="206"/>
        <v>0</v>
      </c>
      <c r="AQ216" s="92">
        <f t="shared" si="206"/>
        <v>0</v>
      </c>
      <c r="AR216" s="92">
        <f t="shared" si="206"/>
        <v>0</v>
      </c>
      <c r="AS216" s="92">
        <f t="shared" si="206"/>
        <v>0</v>
      </c>
      <c r="AT216" s="8"/>
    </row>
    <row r="217" spans="2:70">
      <c r="B217" s="5"/>
      <c r="C217" s="18"/>
      <c r="D217" s="6"/>
      <c r="E217" s="6"/>
      <c r="F217" s="19"/>
      <c r="G217" s="18"/>
      <c r="J217" s="19"/>
      <c r="K217" s="18"/>
      <c r="L217" s="6"/>
      <c r="M217" s="6"/>
      <c r="N217" s="19"/>
      <c r="O217" s="18"/>
      <c r="P217" s="6"/>
      <c r="Q217" s="6"/>
      <c r="R217" s="19"/>
      <c r="S217" s="18"/>
      <c r="T217" s="6"/>
      <c r="U217" s="6"/>
      <c r="V217" s="6"/>
      <c r="W217" s="8"/>
      <c r="Y217" s="5"/>
      <c r="Z217" s="18"/>
      <c r="AA217" s="6"/>
      <c r="AB217" s="6"/>
      <c r="AC217" s="19"/>
      <c r="AD217" s="18"/>
      <c r="AE217" s="6"/>
      <c r="AF217" s="6"/>
      <c r="AG217" s="19"/>
      <c r="AH217" s="18"/>
      <c r="AI217" s="6"/>
      <c r="AJ217" s="6"/>
      <c r="AK217" s="19"/>
      <c r="AL217" s="18"/>
      <c r="AM217" s="6"/>
      <c r="AN217" s="6"/>
      <c r="AO217" s="19"/>
      <c r="AP217" s="18"/>
      <c r="AQ217" s="6"/>
      <c r="AR217" s="6"/>
      <c r="AS217" s="6"/>
      <c r="AT217" s="8"/>
    </row>
    <row r="218" spans="2:70" hidden="1">
      <c r="B218" s="5"/>
      <c r="C218" s="100">
        <f>IF(AND(ISBLANK(C217),C216&lt;$B$3,C216&gt;0,C215&gt;0),1,0)</f>
        <v>0</v>
      </c>
      <c r="D218" s="97">
        <f>IF(AND(ISBLANK(D217),D216&lt;$B$4,D216&gt;0,C215&gt;0),1,0)</f>
        <v>0</v>
      </c>
      <c r="E218" s="97">
        <f>IF(AND(ISBLANK(E217),E216&lt;$B$5,E216&gt;0,C215&gt;0),1,0)</f>
        <v>0</v>
      </c>
      <c r="F218" s="97">
        <f>IF(AND(ISBLANK(F217),F216&lt;$B$6,F216&gt;0,C215&gt;0),1,0)</f>
        <v>0</v>
      </c>
      <c r="G218" s="100">
        <f>IF(AND(ISBLANK(G217),G216&lt;$B$3,G216&gt;0,G215&gt;0),1,0)</f>
        <v>0</v>
      </c>
      <c r="H218" s="97">
        <f>IF(AND(ISBLANK(H217),H216&lt;$B$4,H216&gt;0,G215&gt;0),1,0)</f>
        <v>0</v>
      </c>
      <c r="I218" s="97">
        <f>IF(AND(ISBLANK(I217),I216&lt;$B$5,I216&gt;0,G215&gt;0),1,0)</f>
        <v>0</v>
      </c>
      <c r="J218" s="97">
        <f>IF(AND(ISBLANK(J217),J216&lt;$B$6,J216&gt;0,G215&gt;0),1,0)</f>
        <v>0</v>
      </c>
      <c r="K218" s="100">
        <f>IF(AND(ISBLANK(K217),K216&lt;$B$3,K216&gt;0,K215&gt;0),1,0)</f>
        <v>0</v>
      </c>
      <c r="L218" s="97">
        <f>IF(AND(ISBLANK(L217),L216&lt;$B$4,L216&gt;0,K215&gt;0),1,0)</f>
        <v>0</v>
      </c>
      <c r="M218" s="97">
        <f>IF(AND(ISBLANK(M217),M216&lt;$B$5,M216&gt;0,K215&gt;0),1,0)</f>
        <v>0</v>
      </c>
      <c r="N218" s="97">
        <f>IF(AND(ISBLANK(N217),N216&lt;$B$6,N216&gt;0,K215&gt;0),1,0)</f>
        <v>0</v>
      </c>
      <c r="O218" s="100">
        <f>IF(AND(ISBLANK(O217),O216&lt;$B$3,O216&gt;0,O215&gt;0),1,0)</f>
        <v>0</v>
      </c>
      <c r="P218" s="97">
        <f>IF(AND(ISBLANK(P217),P216&lt;$B$4,P216&gt;0,O215&gt;0),1,0)</f>
        <v>0</v>
      </c>
      <c r="Q218" s="97">
        <f>IF(AND(ISBLANK(Q217),Q216&lt;$B$5,Q216&gt;0,O215&gt;0),1,0)</f>
        <v>0</v>
      </c>
      <c r="R218" s="97">
        <f>IF(AND(ISBLANK(R217),R216&lt;$B$6,R216&gt;0,O215&gt;0),1,0)</f>
        <v>0</v>
      </c>
      <c r="S218" s="100">
        <f>IF(AND(ISBLANK(S217),S216&lt;$B$3,S216&gt;0,S215&gt;0),1,0)</f>
        <v>0</v>
      </c>
      <c r="T218" s="97">
        <f>IF(AND(ISBLANK(T217),T216&lt;$B$4,T216&gt;0,S215&gt;0),1,0)</f>
        <v>0</v>
      </c>
      <c r="U218" s="97">
        <f>IF(AND(ISBLANK(U217),U216&lt;$B$5,U216&gt;0,S215&gt;0),1,0)</f>
        <v>0</v>
      </c>
      <c r="V218" s="97">
        <f>IF(AND(ISBLANK(V217),V216&lt;$B$6,V216&gt;0,S215&gt;0),1,0)</f>
        <v>0</v>
      </c>
      <c r="W218" s="8"/>
      <c r="Y218" s="5"/>
      <c r="Z218" s="100">
        <f>IF(AND(ISBLANK(Z217),Z216&lt;$B$3,Z216&gt;0,Z215&gt;0),1,0)</f>
        <v>0</v>
      </c>
      <c r="AA218" s="97">
        <f>IF(AND(ISBLANK(AA217),AA216&lt;$B$4,AA216&gt;0,Z215&gt;0),1,0)</f>
        <v>0</v>
      </c>
      <c r="AB218" s="97">
        <f>IF(AND(ISBLANK(AB217),AB216&lt;$B$5,AB216&gt;0,Z215&gt;0),1,0)</f>
        <v>0</v>
      </c>
      <c r="AC218" s="97">
        <f>IF(AND(ISBLANK(AC217),AC216&lt;$B$6,AC216&gt;0,Z215&gt;0),1,0)</f>
        <v>0</v>
      </c>
      <c r="AD218" s="100">
        <f>IF(AND(ISBLANK(AD217),AD216&lt;$B$3,AD216&gt;0,AD215&gt;0),1,0)</f>
        <v>0</v>
      </c>
      <c r="AE218" s="97">
        <f>IF(AND(ISBLANK(AE217),AE216&lt;$B$4,AE216&gt;0,AD215&gt;0),1,0)</f>
        <v>0</v>
      </c>
      <c r="AF218" s="97">
        <f>IF(AND(ISBLANK(AF217),AF216&lt;$B$5,AF216&gt;0,AD215&gt;0),1,0)</f>
        <v>0</v>
      </c>
      <c r="AG218" s="97">
        <f>IF(AND(ISBLANK(AG217),AG216&lt;$B$6,AG216&gt;0,AD215&gt;0),1,0)</f>
        <v>0</v>
      </c>
      <c r="AH218" s="100">
        <f>IF(AND(ISBLANK(AH217),AH216&lt;$B$3,AH216&gt;0,AH215&gt;0),1,0)</f>
        <v>0</v>
      </c>
      <c r="AI218" s="97">
        <f>IF(AND(ISBLANK(AI217),AI216&lt;$B$4,AI216&gt;0,AH215&gt;0),1,0)</f>
        <v>0</v>
      </c>
      <c r="AJ218" s="97">
        <f>IF(AND(ISBLANK(AJ217),AJ216&lt;$B$5,AJ216&gt;0,AH215&gt;0),1,0)</f>
        <v>0</v>
      </c>
      <c r="AK218" s="97">
        <f>IF(AND(ISBLANK(AK217),AK216&lt;$B$6,AK216&gt;0,AH215&gt;0),1,0)</f>
        <v>0</v>
      </c>
      <c r="AL218" s="100">
        <f>IF(AND(ISBLANK(AL217),AL216&lt;$B$3,AL216&gt;0,AL215&gt;0),1,0)</f>
        <v>0</v>
      </c>
      <c r="AM218" s="97">
        <f>IF(AND(ISBLANK(AM217),AM216&lt;$B$4,AM216&gt;0,AL215&gt;0),1,0)</f>
        <v>0</v>
      </c>
      <c r="AN218" s="97">
        <f>IF(AND(ISBLANK(AN217),AN216&lt;$B$5,AN216&gt;0,AL215&gt;0),1,0)</f>
        <v>0</v>
      </c>
      <c r="AO218" s="97">
        <f>IF(AND(ISBLANK(AO217),AO216&lt;$B$6,AO216&gt;0,AL215&gt;0),1,0)</f>
        <v>0</v>
      </c>
      <c r="AP218" s="100">
        <f>IF(AND(ISBLANK(AP217),AP216&lt;$B$3,AP216&gt;0,AP215&gt;0),1,0)</f>
        <v>0</v>
      </c>
      <c r="AQ218" s="97">
        <f>IF(AND(ISBLANK(AQ217),AQ216&lt;$B$4,AQ216&gt;0,AP215&gt;0),1,0)</f>
        <v>0</v>
      </c>
      <c r="AR218" s="97">
        <f>IF(AND(ISBLANK(AR217),AR216&lt;$B$5,AR216&gt;0,AP215&gt;0),1,0)</f>
        <v>0</v>
      </c>
      <c r="AS218" s="97">
        <f>IF(AND(ISBLANK(AS217),AS216&lt;$B$6,AS216&gt;0,AP215&gt;0),1,0)</f>
        <v>0</v>
      </c>
      <c r="AT218" s="8"/>
    </row>
    <row r="219" spans="2:70" s="6" customFormat="1">
      <c r="B219" s="5"/>
      <c r="C219" s="94" t="str">
        <f>IF(C218&gt;0,"A","")</f>
        <v/>
      </c>
      <c r="D219" s="94" t="str">
        <f>IF(D218&gt;0,"B","")</f>
        <v/>
      </c>
      <c r="E219" s="94" t="str">
        <f>IF(E218&gt;0,"C","")</f>
        <v/>
      </c>
      <c r="F219" s="94" t="str">
        <f>IF(F218&gt;0,"D","")</f>
        <v/>
      </c>
      <c r="G219" s="93" t="str">
        <f>IF(G218&gt;0,"A","")</f>
        <v/>
      </c>
      <c r="H219" s="94" t="str">
        <f>IF(H218&gt;0,"B","")</f>
        <v/>
      </c>
      <c r="I219" s="94" t="str">
        <f>IF(I218&gt;0,"C","")</f>
        <v/>
      </c>
      <c r="J219" s="94" t="str">
        <f>IF(J218&gt;0,"D","")</f>
        <v/>
      </c>
      <c r="K219" s="93" t="str">
        <f>IF(K218&gt;0,"A","")</f>
        <v/>
      </c>
      <c r="L219" s="94" t="str">
        <f>IF(L218&gt;0,"B","")</f>
        <v/>
      </c>
      <c r="M219" s="94" t="str">
        <f>IF(M218&gt;0,"C","")</f>
        <v/>
      </c>
      <c r="N219" s="94" t="str">
        <f>IF(N218&gt;0,"D","")</f>
        <v/>
      </c>
      <c r="O219" s="93" t="str">
        <f>IF(O218&gt;0,"A","")</f>
        <v/>
      </c>
      <c r="P219" s="94" t="str">
        <f>IF(P218&gt;0,"B","")</f>
        <v/>
      </c>
      <c r="Q219" s="94" t="str">
        <f>IF(Q218&gt;0,"C","")</f>
        <v/>
      </c>
      <c r="R219" s="94" t="str">
        <f>IF(R218&gt;0,"D","")</f>
        <v/>
      </c>
      <c r="S219" s="93" t="str">
        <f>IF(S218&gt;0,"A","")</f>
        <v/>
      </c>
      <c r="T219" s="94" t="str">
        <f>IF(T218&gt;0,"B","")</f>
        <v/>
      </c>
      <c r="U219" s="94" t="str">
        <f>IF(U218&gt;0,"C","")</f>
        <v/>
      </c>
      <c r="V219" s="94" t="str">
        <f>IF(V218&gt;0,"D","")</f>
        <v/>
      </c>
      <c r="W219" s="8"/>
      <c r="Y219" s="5"/>
      <c r="Z219" s="93" t="str">
        <f>IF(Z218&gt;0,"A","")</f>
        <v/>
      </c>
      <c r="AA219" s="94" t="str">
        <f>IF(AA218&gt;0,"B","")</f>
        <v/>
      </c>
      <c r="AB219" s="94" t="str">
        <f>IF(AB218&gt;0,"C","")</f>
        <v/>
      </c>
      <c r="AC219" s="94" t="str">
        <f>IF(AC218&gt;0,"D","")</f>
        <v/>
      </c>
      <c r="AD219" s="93" t="str">
        <f>IF(AD218&gt;0,"A","")</f>
        <v/>
      </c>
      <c r="AE219" s="94" t="str">
        <f>IF(AE218&gt;0,"B","")</f>
        <v/>
      </c>
      <c r="AF219" s="94" t="str">
        <f>IF(AF218&gt;0,"C","")</f>
        <v/>
      </c>
      <c r="AG219" s="94" t="str">
        <f>IF(AG218&gt;0,"D","")</f>
        <v/>
      </c>
      <c r="AH219" s="93" t="str">
        <f>IF(AH218&gt;0,"A","")</f>
        <v/>
      </c>
      <c r="AI219" s="94" t="str">
        <f>IF(AI218&gt;0,"B","")</f>
        <v/>
      </c>
      <c r="AJ219" s="94" t="str">
        <f>IF(AJ218&gt;0,"C","")</f>
        <v/>
      </c>
      <c r="AK219" s="94" t="str">
        <f>IF(AK218&gt;0,"D","")</f>
        <v/>
      </c>
      <c r="AL219" s="93" t="str">
        <f>IF(AL218&gt;0,"A","")</f>
        <v/>
      </c>
      <c r="AM219" s="94" t="str">
        <f>IF(AM218&gt;0,"B","")</f>
        <v/>
      </c>
      <c r="AN219" s="94" t="str">
        <f>IF(AN218&gt;0,"C","")</f>
        <v/>
      </c>
      <c r="AO219" s="94" t="str">
        <f>IF(AO218&gt;0,"D","")</f>
        <v/>
      </c>
      <c r="AP219" s="93" t="str">
        <f>IF(AP218&gt;0,"A","")</f>
        <v/>
      </c>
      <c r="AQ219" s="94" t="str">
        <f>IF(AQ218&gt;0,"B","")</f>
        <v/>
      </c>
      <c r="AR219" s="94" t="str">
        <f>IF(AR218&gt;0,"C","")</f>
        <v/>
      </c>
      <c r="AS219" s="94" t="str">
        <f>IF(AS218&gt;0,"D","")</f>
        <v/>
      </c>
      <c r="AT219" s="8"/>
    </row>
    <row r="220" spans="2:70">
      <c r="B220" s="5"/>
      <c r="C220" s="98">
        <f t="shared" ref="C220:L220" si="207">C218+C216</f>
        <v>0</v>
      </c>
      <c r="D220" s="98">
        <f t="shared" si="207"/>
        <v>0</v>
      </c>
      <c r="E220" s="98">
        <f t="shared" si="207"/>
        <v>0</v>
      </c>
      <c r="F220" s="99">
        <f t="shared" si="207"/>
        <v>0</v>
      </c>
      <c r="G220" s="98">
        <f t="shared" si="207"/>
        <v>0</v>
      </c>
      <c r="H220" s="98">
        <f t="shared" si="207"/>
        <v>0</v>
      </c>
      <c r="I220" s="98">
        <f t="shared" si="207"/>
        <v>0</v>
      </c>
      <c r="J220" s="99">
        <f t="shared" si="207"/>
        <v>0</v>
      </c>
      <c r="K220" s="98">
        <f t="shared" si="207"/>
        <v>0</v>
      </c>
      <c r="L220" s="98">
        <f t="shared" si="207"/>
        <v>0</v>
      </c>
      <c r="M220" s="98">
        <f t="shared" ref="M220:V220" si="208">M218+M216</f>
        <v>0</v>
      </c>
      <c r="N220" s="99">
        <f t="shared" si="208"/>
        <v>0</v>
      </c>
      <c r="O220" s="98">
        <f t="shared" si="208"/>
        <v>0</v>
      </c>
      <c r="P220" s="98">
        <f t="shared" si="208"/>
        <v>0</v>
      </c>
      <c r="Q220" s="98">
        <f t="shared" si="208"/>
        <v>0</v>
      </c>
      <c r="R220" s="99">
        <f t="shared" si="208"/>
        <v>0</v>
      </c>
      <c r="S220" s="98">
        <f t="shared" si="208"/>
        <v>0</v>
      </c>
      <c r="T220" s="98">
        <f t="shared" si="208"/>
        <v>0</v>
      </c>
      <c r="U220" s="98">
        <f t="shared" si="208"/>
        <v>0</v>
      </c>
      <c r="V220" s="98">
        <f t="shared" si="208"/>
        <v>0</v>
      </c>
      <c r="W220" s="8"/>
      <c r="Y220" s="5"/>
      <c r="Z220" s="98">
        <f t="shared" ref="Z220:AI220" si="209">Z218+Z216</f>
        <v>0</v>
      </c>
      <c r="AA220" s="98">
        <f t="shared" si="209"/>
        <v>0</v>
      </c>
      <c r="AB220" s="98">
        <f t="shared" si="209"/>
        <v>0</v>
      </c>
      <c r="AC220" s="99">
        <f t="shared" si="209"/>
        <v>0</v>
      </c>
      <c r="AD220" s="98">
        <f t="shared" si="209"/>
        <v>0</v>
      </c>
      <c r="AE220" s="98">
        <f t="shared" si="209"/>
        <v>0</v>
      </c>
      <c r="AF220" s="98">
        <f t="shared" si="209"/>
        <v>0</v>
      </c>
      <c r="AG220" s="99">
        <f t="shared" si="209"/>
        <v>0</v>
      </c>
      <c r="AH220" s="98">
        <f t="shared" si="209"/>
        <v>0</v>
      </c>
      <c r="AI220" s="98">
        <f t="shared" si="209"/>
        <v>0</v>
      </c>
      <c r="AJ220" s="98">
        <f t="shared" ref="AJ220:AS220" si="210">AJ218+AJ216</f>
        <v>0</v>
      </c>
      <c r="AK220" s="99">
        <f t="shared" si="210"/>
        <v>0</v>
      </c>
      <c r="AL220" s="98">
        <f t="shared" si="210"/>
        <v>0</v>
      </c>
      <c r="AM220" s="98">
        <f t="shared" si="210"/>
        <v>0</v>
      </c>
      <c r="AN220" s="98">
        <f t="shared" si="210"/>
        <v>0</v>
      </c>
      <c r="AO220" s="99">
        <f t="shared" si="210"/>
        <v>0</v>
      </c>
      <c r="AP220" s="98">
        <f t="shared" si="210"/>
        <v>0</v>
      </c>
      <c r="AQ220" s="98">
        <f t="shared" si="210"/>
        <v>0</v>
      </c>
      <c r="AR220" s="98">
        <f t="shared" si="210"/>
        <v>0</v>
      </c>
      <c r="AS220" s="98">
        <f t="shared" si="210"/>
        <v>0</v>
      </c>
      <c r="AT220" s="8"/>
    </row>
    <row r="221" spans="2:70">
      <c r="B221" s="86">
        <f>IF(AND(W215&lt;31,W215&gt;0),W215+1,0)</f>
        <v>29</v>
      </c>
      <c r="C221" s="88">
        <f>IF(AND(B221&lt;31,B221&gt;0),B221+1,0)</f>
        <v>30</v>
      </c>
      <c r="D221" s="3"/>
      <c r="E221" s="3"/>
      <c r="F221" s="20"/>
      <c r="G221" s="17"/>
      <c r="H221" s="3"/>
      <c r="I221" s="3"/>
      <c r="J221" s="20"/>
      <c r="K221" s="17"/>
      <c r="L221" s="3"/>
      <c r="M221" s="3"/>
      <c r="N221" s="20"/>
      <c r="O221" s="17"/>
      <c r="P221" s="3"/>
      <c r="Q221" s="3"/>
      <c r="R221" s="20"/>
      <c r="S221" s="17"/>
      <c r="T221" s="3"/>
      <c r="U221" s="3"/>
      <c r="V221" s="3"/>
      <c r="W221" s="4"/>
      <c r="Y221" s="86">
        <f>IF(AND(AT215&lt;31,AT215&gt;0),AT215+1,0)</f>
        <v>29</v>
      </c>
      <c r="Z221" s="88">
        <f>IF(AND(Y221&lt;31,Y221&gt;0),Y221+1,0)</f>
        <v>30</v>
      </c>
      <c r="AA221" s="3"/>
      <c r="AB221" s="3"/>
      <c r="AC221" s="20"/>
      <c r="AD221" s="17"/>
      <c r="AE221" s="3"/>
      <c r="AF221" s="3"/>
      <c r="AG221" s="20"/>
      <c r="AH221" s="17"/>
      <c r="AI221" s="3"/>
      <c r="AJ221" s="3"/>
      <c r="AK221" s="20"/>
      <c r="AL221" s="17"/>
      <c r="AM221" s="3"/>
      <c r="AN221" s="3"/>
      <c r="AO221" s="20"/>
      <c r="AP221" s="17"/>
      <c r="AQ221" s="3"/>
      <c r="AR221" s="3"/>
      <c r="AS221" s="3"/>
      <c r="AT221" s="4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</row>
    <row r="222" spans="2:70" hidden="1">
      <c r="B222" s="5"/>
      <c r="C222" s="94">
        <f>S218+S216</f>
        <v>0</v>
      </c>
      <c r="D222" s="94">
        <f>T218+T216</f>
        <v>0</v>
      </c>
      <c r="E222" s="94">
        <f>U218+U216</f>
        <v>0</v>
      </c>
      <c r="F222" s="94">
        <f>V218+V216</f>
        <v>0</v>
      </c>
      <c r="G222" s="18"/>
      <c r="J222" s="19"/>
      <c r="K222" s="18"/>
      <c r="L222" s="6"/>
      <c r="M222" s="6"/>
      <c r="N222" s="19"/>
      <c r="O222" s="18"/>
      <c r="P222" s="6"/>
      <c r="Q222" s="6"/>
      <c r="R222" s="19"/>
      <c r="S222" s="18"/>
      <c r="T222" s="6"/>
      <c r="U222" s="6"/>
      <c r="V222" s="6"/>
      <c r="W222" s="8"/>
      <c r="Y222" s="5"/>
      <c r="Z222" s="94">
        <f>AP218+AP216</f>
        <v>0</v>
      </c>
      <c r="AA222" s="94">
        <f>AQ218+AQ216</f>
        <v>0</v>
      </c>
      <c r="AB222" s="94">
        <f>AR218+AR216</f>
        <v>0</v>
      </c>
      <c r="AC222" s="94">
        <f>AS218+AS216</f>
        <v>0</v>
      </c>
      <c r="AD222" s="18"/>
      <c r="AE222" s="6"/>
      <c r="AF222" s="6"/>
      <c r="AG222" s="19"/>
      <c r="AH222" s="18"/>
      <c r="AI222" s="6"/>
      <c r="AJ222" s="6"/>
      <c r="AK222" s="19"/>
      <c r="AL222" s="18"/>
      <c r="AM222" s="6"/>
      <c r="AN222" s="6"/>
      <c r="AO222" s="19"/>
      <c r="AP222" s="18"/>
      <c r="AQ222" s="6"/>
      <c r="AR222" s="6"/>
      <c r="AS222" s="6"/>
      <c r="AT222" s="8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</row>
    <row r="223" spans="2:70">
      <c r="B223" s="5"/>
      <c r="C223" s="18"/>
      <c r="D223" s="6"/>
      <c r="E223" s="6"/>
      <c r="F223" s="19"/>
      <c r="G223" s="18"/>
      <c r="J223" s="19"/>
      <c r="K223" s="18"/>
      <c r="L223" s="6"/>
      <c r="M223" s="6"/>
      <c r="N223" s="19"/>
      <c r="O223" s="18"/>
      <c r="P223" s="6"/>
      <c r="Q223" s="6"/>
      <c r="R223" s="19"/>
      <c r="S223" s="18"/>
      <c r="T223" s="6"/>
      <c r="U223" s="6"/>
      <c r="V223" s="6"/>
      <c r="W223" s="8"/>
      <c r="Y223" s="5"/>
      <c r="Z223" s="18"/>
      <c r="AA223" s="6"/>
      <c r="AB223" s="6"/>
      <c r="AC223" s="19"/>
      <c r="AD223" s="18"/>
      <c r="AE223" s="6"/>
      <c r="AF223" s="6"/>
      <c r="AG223" s="19"/>
      <c r="AH223" s="18"/>
      <c r="AI223" s="6"/>
      <c r="AJ223" s="6"/>
      <c r="AK223" s="19"/>
      <c r="AL223" s="18"/>
      <c r="AM223" s="6"/>
      <c r="AN223" s="6"/>
      <c r="AO223" s="19"/>
      <c r="AP223" s="18"/>
      <c r="AQ223" s="6"/>
      <c r="AR223" s="6"/>
      <c r="AS223" s="6"/>
      <c r="AT223" s="8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</row>
    <row r="224" spans="2:70" hidden="1">
      <c r="B224" s="5"/>
      <c r="C224" s="100">
        <f>IF(AND(ISBLANK(C223),C222&lt;$B$3,C222&gt;0,C221&gt;0),1,0)</f>
        <v>0</v>
      </c>
      <c r="D224" s="97">
        <f>IF(AND(ISBLANK(D223),D222&lt;$B$4,D222&gt;0,C221&gt;0),1,0)</f>
        <v>0</v>
      </c>
      <c r="E224" s="97">
        <f>IF(AND(ISBLANK(E223),E222&lt;$B$5,E222&gt;0,C221&gt;0),1,0)</f>
        <v>0</v>
      </c>
      <c r="F224" s="97">
        <f>IF(AND(ISBLANK(F223),F222&lt;$B$6,F222&gt;0,C221&gt;0),1,0)</f>
        <v>0</v>
      </c>
      <c r="G224" s="18"/>
      <c r="J224" s="19"/>
      <c r="K224" s="18"/>
      <c r="L224" s="6"/>
      <c r="M224" s="6"/>
      <c r="N224" s="19"/>
      <c r="O224" s="18"/>
      <c r="P224" s="6"/>
      <c r="Q224" s="6"/>
      <c r="R224" s="19"/>
      <c r="S224" s="18"/>
      <c r="T224" s="6"/>
      <c r="U224" s="6"/>
      <c r="V224" s="6"/>
      <c r="W224" s="8"/>
      <c r="Y224" s="5"/>
      <c r="Z224" s="100">
        <f>IF(AND(ISBLANK(Z223),Z222&lt;$B$3,Z222&gt;0,Z221&gt;0),1,0)</f>
        <v>0</v>
      </c>
      <c r="AA224" s="97">
        <f>IF(AND(ISBLANK(AA223),AA222&lt;$B$4,AA222&gt;0,Z221&gt;0),1,0)</f>
        <v>0</v>
      </c>
      <c r="AB224" s="97">
        <f>IF(AND(ISBLANK(AB223),AB222&lt;$B$5,AB222&gt;0,Z221&gt;0),1,0)</f>
        <v>0</v>
      </c>
      <c r="AC224" s="97">
        <f>IF(AND(ISBLANK(AC223),AC222&lt;$B$6,AC222&gt;0,Z221&gt;0),1,0)</f>
        <v>0</v>
      </c>
      <c r="AD224" s="18"/>
      <c r="AE224" s="6"/>
      <c r="AF224" s="6"/>
      <c r="AG224" s="19"/>
      <c r="AH224" s="18"/>
      <c r="AI224" s="6"/>
      <c r="AJ224" s="6"/>
      <c r="AK224" s="19"/>
      <c r="AL224" s="18"/>
      <c r="AM224" s="6"/>
      <c r="AN224" s="6"/>
      <c r="AO224" s="19"/>
      <c r="AP224" s="18"/>
      <c r="AQ224" s="6"/>
      <c r="AR224" s="6"/>
      <c r="AS224" s="6"/>
      <c r="AT224" s="8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</row>
    <row r="225" spans="1:72">
      <c r="B225" s="5"/>
      <c r="C225" s="94" t="str">
        <f>IF(C224&gt;0,"A","")</f>
        <v/>
      </c>
      <c r="D225" s="94" t="str">
        <f>IF(D224&gt;0,"B","")</f>
        <v/>
      </c>
      <c r="E225" s="94" t="str">
        <f>IF(E224&gt;0,"C","")</f>
        <v/>
      </c>
      <c r="F225" s="94" t="str">
        <f>IF(F224&gt;0,"D","")</f>
        <v/>
      </c>
      <c r="G225" s="18"/>
      <c r="J225" s="19"/>
      <c r="K225" s="18"/>
      <c r="L225" s="6"/>
      <c r="M225" s="6"/>
      <c r="N225" s="19"/>
      <c r="O225" s="18"/>
      <c r="P225" s="6"/>
      <c r="Q225" s="6"/>
      <c r="R225" s="19"/>
      <c r="S225" s="18"/>
      <c r="T225" s="6"/>
      <c r="U225" s="6"/>
      <c r="V225" s="6"/>
      <c r="W225" s="8"/>
      <c r="Y225" s="5"/>
      <c r="Z225" s="93" t="str">
        <f>IF(Z224&gt;0,"A","")</f>
        <v/>
      </c>
      <c r="AA225" s="94" t="str">
        <f>IF(AA224&gt;0,"B","")</f>
        <v/>
      </c>
      <c r="AB225" s="94" t="str">
        <f>IF(AB224&gt;0,"C","")</f>
        <v/>
      </c>
      <c r="AC225" s="94" t="str">
        <f>IF(AC224&gt;0,"D","")</f>
        <v/>
      </c>
      <c r="AD225" s="18"/>
      <c r="AE225" s="6"/>
      <c r="AF225" s="6"/>
      <c r="AG225" s="19"/>
      <c r="AH225" s="18"/>
      <c r="AI225" s="6"/>
      <c r="AJ225" s="6"/>
      <c r="AK225" s="19"/>
      <c r="AL225" s="18"/>
      <c r="AM225" s="6"/>
      <c r="AN225" s="6"/>
      <c r="AO225" s="19"/>
      <c r="AP225" s="18"/>
      <c r="AQ225" s="6"/>
      <c r="AR225" s="6"/>
      <c r="AS225" s="6"/>
      <c r="AT225" s="8"/>
      <c r="AV225" s="6"/>
      <c r="AW225" s="26"/>
      <c r="AX225" s="26"/>
      <c r="AY225" s="26"/>
      <c r="AZ225" s="26"/>
      <c r="BA225" s="26"/>
      <c r="BB225" s="26"/>
      <c r="BC225" s="26"/>
      <c r="BD225" s="26"/>
      <c r="BE225" s="26"/>
      <c r="BF225" s="6"/>
      <c r="BG225" s="6"/>
      <c r="BH225" s="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</row>
    <row r="226" spans="1:72" ht="13.5" thickBot="1">
      <c r="B226" s="13"/>
      <c r="C226" s="107">
        <f>C224+C222</f>
        <v>0</v>
      </c>
      <c r="D226" s="107">
        <f>D224+D222</f>
        <v>0</v>
      </c>
      <c r="E226" s="107">
        <f>E224+E222</f>
        <v>0</v>
      </c>
      <c r="F226" s="108">
        <f>F224+F222</f>
        <v>0</v>
      </c>
      <c r="G226" s="14"/>
      <c r="H226" s="14"/>
      <c r="I226" s="14"/>
      <c r="J226" s="22"/>
      <c r="K226" s="14"/>
      <c r="L226" s="14"/>
      <c r="M226" s="14"/>
      <c r="N226" s="22"/>
      <c r="O226" s="14"/>
      <c r="P226" s="14"/>
      <c r="Q226" s="14"/>
      <c r="R226" s="22"/>
      <c r="S226" s="14"/>
      <c r="T226" s="14"/>
      <c r="U226" s="14"/>
      <c r="V226" s="22"/>
      <c r="W226" s="41"/>
      <c r="Y226" s="13"/>
      <c r="Z226" s="107">
        <f>Z224+Z222</f>
        <v>0</v>
      </c>
      <c r="AA226" s="107">
        <f>AA224+AA222</f>
        <v>0</v>
      </c>
      <c r="AB226" s="107">
        <f>AB224+AB222</f>
        <v>0</v>
      </c>
      <c r="AC226" s="108">
        <f>AC224+AC222</f>
        <v>0</v>
      </c>
      <c r="AD226" s="14"/>
      <c r="AE226" s="14"/>
      <c r="AF226" s="14"/>
      <c r="AG226" s="22"/>
      <c r="AH226" s="14"/>
      <c r="AI226" s="14"/>
      <c r="AJ226" s="14"/>
      <c r="AK226" s="22"/>
      <c r="AL226" s="14"/>
      <c r="AM226" s="14"/>
      <c r="AN226" s="14"/>
      <c r="AO226" s="22"/>
      <c r="AP226" s="14"/>
      <c r="AQ226" s="14"/>
      <c r="AR226" s="14"/>
      <c r="AS226" s="22"/>
      <c r="AT226" s="41"/>
      <c r="AV226" s="6"/>
      <c r="AW226" s="26"/>
      <c r="AX226" s="26"/>
      <c r="AY226" s="26"/>
      <c r="AZ226" s="26"/>
      <c r="BA226" s="26"/>
      <c r="BB226" s="26"/>
      <c r="BC226" s="26"/>
      <c r="BD226" s="26"/>
      <c r="BE226" s="26"/>
      <c r="BF226" s="6"/>
      <c r="BG226" s="6"/>
      <c r="BH226" s="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</row>
    <row r="227" spans="1:72" ht="13.5" thickTop="1">
      <c r="B227" s="6"/>
      <c r="C227" s="55"/>
      <c r="D227" s="55"/>
      <c r="E227" s="55"/>
      <c r="F227" s="55"/>
      <c r="I227" s="42"/>
      <c r="J227" s="74" t="s">
        <v>2</v>
      </c>
      <c r="K227" s="74" t="s">
        <v>4</v>
      </c>
      <c r="L227" s="74" t="s">
        <v>5</v>
      </c>
      <c r="M227" s="74" t="s">
        <v>7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Y227" s="6"/>
      <c r="Z227" s="55"/>
      <c r="AA227" s="55"/>
      <c r="AB227" s="55"/>
      <c r="AC227" s="55"/>
      <c r="AD227" s="6"/>
      <c r="AE227" s="6"/>
      <c r="AF227" s="42"/>
      <c r="AG227" s="74" t="s">
        <v>2</v>
      </c>
      <c r="AH227" s="74" t="s">
        <v>4</v>
      </c>
      <c r="AI227" s="74" t="s">
        <v>5</v>
      </c>
      <c r="AJ227" s="74" t="s">
        <v>7</v>
      </c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V227" s="6"/>
      <c r="AW227" s="26"/>
      <c r="AX227" s="26"/>
      <c r="AY227" s="26"/>
      <c r="AZ227" s="26"/>
      <c r="BA227" s="26"/>
      <c r="BB227" s="26"/>
      <c r="BC227" s="26"/>
      <c r="BD227" s="26"/>
      <c r="BE227" s="26"/>
      <c r="BF227" s="6"/>
      <c r="BG227" s="6"/>
      <c r="BH227" s="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</row>
    <row r="228" spans="1:72">
      <c r="B228" s="1" t="s">
        <v>14</v>
      </c>
      <c r="I228" s="26" t="s">
        <v>10</v>
      </c>
      <c r="J228" s="83">
        <f>C194+C200+C206+C212+C218+C224</f>
        <v>0</v>
      </c>
      <c r="K228" s="83">
        <f>D194+D200+D206+D212+D218+D224</f>
        <v>0</v>
      </c>
      <c r="L228" s="83">
        <f>E194+E200+E206+E212+E218+E224</f>
        <v>0</v>
      </c>
      <c r="M228" s="83">
        <f>F194+F200+F206+F212+F218+F224</f>
        <v>0</v>
      </c>
      <c r="O228" s="1" t="s">
        <v>15</v>
      </c>
      <c r="Y228" s="1" t="s">
        <v>14</v>
      </c>
      <c r="AF228" s="26" t="s">
        <v>10</v>
      </c>
      <c r="AG228" s="83">
        <f>Z194+Z200+Z206+Z212+Z218+Z224</f>
        <v>0</v>
      </c>
      <c r="AH228" s="83">
        <f>AA194+AA200+AA206+AA212+AA218+AA224</f>
        <v>0</v>
      </c>
      <c r="AI228" s="83">
        <f>AB194+AB200+AB206+AB212+AB218+AB224</f>
        <v>0</v>
      </c>
      <c r="AJ228" s="83">
        <f>AC194+AC200+AC206+AC212+AC218+AC224</f>
        <v>0</v>
      </c>
      <c r="AL228" s="1" t="s">
        <v>15</v>
      </c>
      <c r="AV228" s="6"/>
      <c r="AW228" s="26"/>
      <c r="AX228" s="26"/>
      <c r="AY228" s="26"/>
      <c r="AZ228" s="26"/>
      <c r="BA228" s="26"/>
      <c r="BB228" s="26"/>
      <c r="BC228" s="26"/>
      <c r="BD228" s="26"/>
      <c r="BE228" s="26"/>
      <c r="BF228" s="6"/>
      <c r="BG228" s="6"/>
      <c r="BH228" s="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</row>
    <row r="229" spans="1:72">
      <c r="B229" s="1" t="s">
        <v>16</v>
      </c>
      <c r="G229" s="109">
        <f>C194+G194+K194+O194+S194+C200+G200+K200+O200+S200+C206+G206+K206+O206+S206+C212+G212+K212+O212+S212+C218+G218+K218+O218+S218+C224</f>
        <v>0</v>
      </c>
      <c r="H229" s="27"/>
      <c r="I229" s="6" t="s">
        <v>11</v>
      </c>
      <c r="J229" s="83">
        <f>G194+G200+G206+G212+G218+G224</f>
        <v>0</v>
      </c>
      <c r="K229" s="83">
        <f>H194+H200+H206+H212+H218+H224</f>
        <v>0</v>
      </c>
      <c r="L229" s="83">
        <f>I194+I200+I206+I212+I218+I224</f>
        <v>0</v>
      </c>
      <c r="M229" s="83">
        <f>J194+J200+J206+J212+J218+J224</f>
        <v>0</v>
      </c>
      <c r="O229" s="1" t="s">
        <v>16</v>
      </c>
      <c r="W229" s="110">
        <f>G229+BQ184</f>
        <v>0</v>
      </c>
      <c r="Y229" s="1" t="s">
        <v>16</v>
      </c>
      <c r="AD229" s="109">
        <f>Z194+AD194+AH194+AL194+AP194+Z200+AD200+AH200+AL200+AP200+Z206+AD206+AH206+AL206+AP206+Z212+AD212+AH212+AL212+AP212+Z218+AD218+AH218+AL218+AP218+Z224</f>
        <v>0</v>
      </c>
      <c r="AE229" s="27"/>
      <c r="AF229" s="6" t="s">
        <v>11</v>
      </c>
      <c r="AG229" s="83">
        <f>AD194+AD200+AD206+AD212+AD218+AD224</f>
        <v>0</v>
      </c>
      <c r="AH229" s="83">
        <f>AE194+AE200+AE206+AE212+AE218+AE224</f>
        <v>0</v>
      </c>
      <c r="AI229" s="83">
        <f>AF194+AF200+AF206+AF212+AF218+AF224</f>
        <v>0</v>
      </c>
      <c r="AJ229" s="83">
        <f>AG194+AG200+AG206+AG212+AG218+AG224</f>
        <v>0</v>
      </c>
      <c r="AL229" s="1" t="s">
        <v>16</v>
      </c>
      <c r="AT229" s="110">
        <f>AD229+W229</f>
        <v>0</v>
      </c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6"/>
      <c r="BG229" s="6"/>
      <c r="BH229" s="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</row>
    <row r="230" spans="1:72">
      <c r="B230" s="1" t="s">
        <v>17</v>
      </c>
      <c r="G230" s="109">
        <f>D194+H194+L194+P194+T194+D200+H200+L200+P200+T200+D206+H206+L206+P206+T206+D212+H212+L212+P212+T212+D218+H218+L218+P218+T218+D224</f>
        <v>0</v>
      </c>
      <c r="H230" s="28"/>
      <c r="I230" s="6" t="s">
        <v>12</v>
      </c>
      <c r="J230" s="83">
        <f>K194+K200+K206+K212+K218+K224</f>
        <v>0</v>
      </c>
      <c r="K230" s="83">
        <f>L194+L200+L206+L212+L218+L224</f>
        <v>0</v>
      </c>
      <c r="L230" s="83">
        <f>M194+M200+M206+M212+M218+M224</f>
        <v>0</v>
      </c>
      <c r="M230" s="83">
        <f>N194+N200+N206+N212+N218+N224</f>
        <v>0</v>
      </c>
      <c r="O230" s="1" t="s">
        <v>17</v>
      </c>
      <c r="W230" s="110">
        <f>G230+BQ185</f>
        <v>0</v>
      </c>
      <c r="Y230" s="1" t="s">
        <v>17</v>
      </c>
      <c r="AD230" s="109">
        <f>AA194+AE194+AI194+AM194+AQ194+AA200+AE200+AI200+AM200+AQ200+AA206+AE206+AI206+AM206+AQ206+AA212+AE212+AI212+AM212+AQ212+AA218+AE218+AI218+AM218+AQ218+AA224</f>
        <v>0</v>
      </c>
      <c r="AE230" s="28"/>
      <c r="AF230" s="6" t="s">
        <v>12</v>
      </c>
      <c r="AG230" s="83">
        <f>AH194+AH200+AH206+AH212+AH218+AH224</f>
        <v>0</v>
      </c>
      <c r="AH230" s="83">
        <f>AI194+AI200+AI206+AI212+AI218+AI224</f>
        <v>0</v>
      </c>
      <c r="AI230" s="83">
        <f>AJ194+AJ200+AJ206+AJ212+AJ218+AJ224</f>
        <v>0</v>
      </c>
      <c r="AJ230" s="83">
        <f>AK194+AK200+AK206+AK212+AK218+AK224</f>
        <v>0</v>
      </c>
      <c r="AL230" s="1" t="s">
        <v>17</v>
      </c>
      <c r="AT230" s="110">
        <f>AD230+W230</f>
        <v>0</v>
      </c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6"/>
      <c r="BG230" s="6"/>
      <c r="BH230" s="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</row>
    <row r="231" spans="1:72">
      <c r="B231" s="1" t="s">
        <v>18</v>
      </c>
      <c r="G231" s="109">
        <f>E194+I194+M194+Q194+U194+E200+I200+M200+Q200+U200+E206+I206+M206+Q206+U206+E212+I212+M212+Q212+U212+E218+I218+M218+Q218+U218+E224</f>
        <v>0</v>
      </c>
      <c r="H231" s="28"/>
      <c r="I231" s="6" t="s">
        <v>11</v>
      </c>
      <c r="J231" s="83">
        <f>O194+O200+O206+O212+O218+O224</f>
        <v>0</v>
      </c>
      <c r="K231" s="83">
        <f>P194+P200+P206+P212+P218+P224</f>
        <v>0</v>
      </c>
      <c r="L231" s="83">
        <f>Q194+Q200+Q206+Q212+Q218+Q224</f>
        <v>0</v>
      </c>
      <c r="M231" s="83">
        <f>R194+R200+R206+R212+R218+R224</f>
        <v>0</v>
      </c>
      <c r="O231" s="1" t="s">
        <v>18</v>
      </c>
      <c r="W231" s="110">
        <f>G231+BQ186</f>
        <v>0</v>
      </c>
      <c r="Y231" s="1" t="s">
        <v>18</v>
      </c>
      <c r="AD231" s="109">
        <f>AB194+AF194+AJ194+AN194+AR194+AB200+AF200+AJ200+AN200+AR200+AB206+AF206+AJ206+AN206+AR206+AB212+AF212+AJ212+AN212+AR212+AB218+AF218+AJ218+AN218+AR218+AB224</f>
        <v>0</v>
      </c>
      <c r="AE231" s="28"/>
      <c r="AF231" s="6" t="s">
        <v>11</v>
      </c>
      <c r="AG231" s="83">
        <f>AL194+AL200+AL206+AL212+AL218+AL224</f>
        <v>0</v>
      </c>
      <c r="AH231" s="83">
        <f>AM194+AM200+AM206+AM212+AM218+AM224</f>
        <v>0</v>
      </c>
      <c r="AI231" s="83">
        <f>AN194+AN200+AN206+AN212+AN218+AN224</f>
        <v>0</v>
      </c>
      <c r="AJ231" s="83">
        <f>AO194+AO200+AO206+AO212+AO218+AO224</f>
        <v>0</v>
      </c>
      <c r="AL231" s="1" t="s">
        <v>18</v>
      </c>
      <c r="AT231" s="110">
        <f>AD231+W231</f>
        <v>0</v>
      </c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6"/>
      <c r="BG231" s="6"/>
      <c r="BH231" s="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</row>
    <row r="232" spans="1:72">
      <c r="B232" s="1" t="s">
        <v>19</v>
      </c>
      <c r="G232" s="109">
        <f>F194+J194+N194+R194+V194+F200+J200+N200+R200+V200+F206+J206+N206+R206+V206+F212+J212+N212+R212+V212+F218+J218+N218+R218+V218+F224</f>
        <v>0</v>
      </c>
      <c r="H232" s="28"/>
      <c r="I232" s="6" t="s">
        <v>13</v>
      </c>
      <c r="J232" s="83">
        <f>S194+S200+S206+S212+S218+S224</f>
        <v>0</v>
      </c>
      <c r="K232" s="83">
        <f>T194+T200+T206+T212+T218+T224</f>
        <v>0</v>
      </c>
      <c r="L232" s="83">
        <f>U194+U200+U206+U212+U218+U224</f>
        <v>0</v>
      </c>
      <c r="M232" s="83">
        <f>V194+V200+V206+V212+V218+V224</f>
        <v>0</v>
      </c>
      <c r="O232" s="1" t="s">
        <v>19</v>
      </c>
      <c r="W232" s="110">
        <f>G232+BQ187</f>
        <v>0</v>
      </c>
      <c r="Y232" s="1" t="s">
        <v>19</v>
      </c>
      <c r="AD232" s="109">
        <f>AC194+AG194+AK194+AO194+AS194+AC200+AG200+AK200+AO200+AS200+AC206+AG206+AK206+AO206+AS206+AC212+AG212+AK212+AO212+AS212+AC218+AG218+AK218+AO218+AS218+AC224</f>
        <v>0</v>
      </c>
      <c r="AE232" s="28"/>
      <c r="AF232" s="6" t="s">
        <v>13</v>
      </c>
      <c r="AG232" s="83">
        <f>AP194+AP200+AP206+AP212+AP218+AP224</f>
        <v>0</v>
      </c>
      <c r="AH232" s="83">
        <f>AQ194+AQ200+AQ206+AQ212+AQ218+AQ224</f>
        <v>0</v>
      </c>
      <c r="AI232" s="83">
        <f>AR194+AR200+AR206+AR212+AR218+AR224</f>
        <v>0</v>
      </c>
      <c r="AJ232" s="83">
        <f>AS194+AS200+AS206+AS212+AS218+AS224</f>
        <v>0</v>
      </c>
      <c r="AL232" s="1" t="s">
        <v>19</v>
      </c>
      <c r="AT232" s="110">
        <f>AD232+W232</f>
        <v>0</v>
      </c>
      <c r="AV232" s="26"/>
      <c r="AW232" s="26"/>
      <c r="AX232" s="26"/>
      <c r="AY232" s="26"/>
      <c r="AZ232" s="26"/>
      <c r="BA232" s="26"/>
      <c r="BB232" s="26"/>
      <c r="BC232" s="26"/>
      <c r="BD232" s="26"/>
      <c r="BE232" s="6"/>
      <c r="BF232" s="6"/>
      <c r="BG232" s="6"/>
      <c r="BH232" s="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</row>
    <row r="233" spans="1:72">
      <c r="AV233" s="26"/>
      <c r="AW233" s="26"/>
      <c r="AX233" s="26"/>
      <c r="AY233" s="26"/>
      <c r="AZ233" s="26"/>
      <c r="BA233" s="26"/>
      <c r="BB233" s="26"/>
      <c r="BC233" s="26"/>
      <c r="BD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</row>
    <row r="235" spans="1:72">
      <c r="A235" s="1" t="s">
        <v>29</v>
      </c>
      <c r="AL235" s="6" t="s">
        <v>30</v>
      </c>
      <c r="AM235" s="6"/>
      <c r="AN235" s="6"/>
      <c r="AO235" s="6"/>
      <c r="AP235" s="6"/>
      <c r="AQ235" s="6"/>
      <c r="AR235" s="6"/>
      <c r="AS235" s="6"/>
    </row>
    <row r="236" spans="1:72">
      <c r="AL236" s="6"/>
      <c r="AM236" s="6"/>
      <c r="AN236" s="6"/>
      <c r="AO236" s="6"/>
      <c r="AP236" s="6"/>
      <c r="AQ236" s="6"/>
      <c r="AR236" s="6"/>
      <c r="AS236" s="6"/>
    </row>
    <row r="237" spans="1:72">
      <c r="AL237" s="6" t="s">
        <v>16</v>
      </c>
      <c r="AM237" s="6"/>
      <c r="AN237" s="6"/>
      <c r="AO237" s="6"/>
      <c r="AP237" s="6"/>
      <c r="AQ237" s="6"/>
      <c r="AR237" s="6"/>
      <c r="AS237" s="6"/>
      <c r="AT237" s="94">
        <f>G49+AD49+BA49+G94+AD94+BA94+G139+AD139+BA139+G184+AD184+BA184+G229+AD229</f>
        <v>0</v>
      </c>
    </row>
    <row r="238" spans="1:72">
      <c r="AL238" s="6" t="s">
        <v>17</v>
      </c>
      <c r="AM238" s="6"/>
      <c r="AN238" s="6"/>
      <c r="AO238" s="6"/>
      <c r="AP238" s="6"/>
      <c r="AQ238" s="6"/>
      <c r="AR238" s="6"/>
      <c r="AS238" s="6"/>
      <c r="AT238" s="94">
        <f>G50+AD50+BA50+G95+AD95+BA95+G140+AD140+BA140+G185+AD185+BA185+G230+AD230</f>
        <v>0</v>
      </c>
    </row>
    <row r="239" spans="1:72">
      <c r="AL239" s="6" t="s">
        <v>18</v>
      </c>
      <c r="AM239" s="6"/>
      <c r="AN239" s="6"/>
      <c r="AO239" s="6"/>
      <c r="AP239" s="6"/>
      <c r="AQ239" s="6"/>
      <c r="AR239" s="6"/>
      <c r="AS239" s="6"/>
      <c r="AT239" s="94">
        <f>G51+AD51+BA51+G96+AD96+BA96+G141+AD141+BA141+G186+AD186+BA186+G231+AD231</f>
        <v>0</v>
      </c>
    </row>
    <row r="240" spans="1:72">
      <c r="AL240" s="6" t="s">
        <v>19</v>
      </c>
      <c r="AM240" s="6"/>
      <c r="AN240" s="6"/>
      <c r="AO240" s="6"/>
      <c r="AP240" s="6"/>
      <c r="AQ240" s="6"/>
      <c r="AR240" s="6"/>
      <c r="AS240" s="6"/>
      <c r="AT240" s="94">
        <f>G52+AD52+BA52+G97+AD97+BA97+G142+AD142+BA142+G187+AD187+BA187+G232+AD232</f>
        <v>0</v>
      </c>
    </row>
    <row r="241" spans="38:47">
      <c r="AL241" s="26"/>
      <c r="AM241" s="26"/>
      <c r="AN241" s="26"/>
      <c r="AO241" s="26"/>
      <c r="AP241" s="26"/>
      <c r="AQ241" s="26"/>
      <c r="AR241" s="26"/>
      <c r="AS241" s="26"/>
      <c r="AT241" s="26"/>
    </row>
    <row r="242" spans="38:47">
      <c r="AL242" s="26"/>
      <c r="AM242" s="26"/>
      <c r="AN242" s="26"/>
      <c r="AO242" s="26"/>
      <c r="AP242" s="26"/>
      <c r="AQ242" s="26"/>
      <c r="AR242" s="26"/>
      <c r="AS242" s="26"/>
      <c r="AT242" s="26"/>
    </row>
    <row r="243" spans="38:47"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</row>
    <row r="244" spans="38:47"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</row>
    <row r="245" spans="38:47"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</row>
    <row r="246" spans="38:47"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</row>
  </sheetData>
  <sheetProtection password="FAB2" sheet="1" objects="1" scenarios="1" formatCells="0" formatColumns="0" formatRows="0"/>
  <mergeCells count="1">
    <mergeCell ref="AZ2:BP4"/>
  </mergeCells>
  <phoneticPr fontId="0" type="noConversion"/>
  <printOptions gridLinesSet="0"/>
  <pageMargins left="0" right="0" top="0" bottom="0" header="0.5" footer="0"/>
  <pageSetup scale="54" fitToHeight="3" orientation="landscape" horizontalDpi="360" verticalDpi="360" r:id="rId1"/>
  <headerFooter alignWithMargins="0"/>
  <rowBreaks count="2" manualBreakCount="2">
    <brk id="98" max="16383" man="1"/>
    <brk id="188" max="16383" man="1"/>
  </rowBreaks>
  <ignoredErrors>
    <ignoredError sqref="AG48 J48:K48 BE93 B15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XFD1048576"/>
    </sheetView>
  </sheetViews>
  <sheetFormatPr defaultRowHeight="12.75"/>
  <cols>
    <col min="1" max="16384" width="9.140625" style="123"/>
  </cols>
  <sheetData>
    <row r="1" spans="1:10" ht="15.75">
      <c r="A1" s="117" t="s">
        <v>38</v>
      </c>
      <c r="B1" s="118"/>
      <c r="C1" s="118"/>
      <c r="D1" s="118"/>
      <c r="E1" s="119"/>
      <c r="F1" s="120"/>
      <c r="G1" s="121"/>
      <c r="H1" s="121"/>
      <c r="I1" s="122"/>
      <c r="J1" s="119"/>
    </row>
    <row r="2" spans="1:10" ht="15.75">
      <c r="A2" s="117" t="s">
        <v>39</v>
      </c>
      <c r="B2" s="118"/>
      <c r="C2" s="118"/>
      <c r="D2" s="118"/>
      <c r="E2" s="119"/>
      <c r="F2" s="120"/>
      <c r="G2" s="121"/>
      <c r="H2" s="121"/>
      <c r="I2" s="122"/>
      <c r="J2" s="119"/>
    </row>
    <row r="3" spans="1:10" ht="15.75">
      <c r="J3" s="119"/>
    </row>
    <row r="4" spans="1:10" ht="15.75">
      <c r="J4" s="118"/>
    </row>
    <row r="5" spans="1:10" ht="15.75">
      <c r="J5" s="118"/>
    </row>
    <row r="6" spans="1:10" ht="15.75">
      <c r="J6" s="118"/>
    </row>
    <row r="7" spans="1:10" ht="15.75">
      <c r="J7" s="118"/>
    </row>
    <row r="8" spans="1:10" ht="15.75">
      <c r="A8" s="118"/>
      <c r="B8" s="118"/>
      <c r="D8" s="118"/>
      <c r="E8" s="118"/>
      <c r="F8" s="118"/>
      <c r="G8" s="118"/>
      <c r="H8" s="118"/>
      <c r="I8" s="118"/>
      <c r="J8" s="118"/>
    </row>
    <row r="9" spans="1:10" ht="15.75">
      <c r="A9" s="118"/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5.75">
      <c r="A10" s="118"/>
      <c r="B10" s="118"/>
      <c r="C10" s="117" t="s">
        <v>40</v>
      </c>
      <c r="D10" s="118"/>
      <c r="E10" s="119"/>
      <c r="F10" s="120"/>
      <c r="G10" s="121"/>
      <c r="H10" s="121"/>
      <c r="I10" s="122"/>
      <c r="J10" s="118"/>
    </row>
    <row r="11" spans="1:10" ht="15.75">
      <c r="B11" s="118" t="s">
        <v>41</v>
      </c>
      <c r="C11" s="118"/>
      <c r="D11" s="118"/>
      <c r="E11" s="118"/>
      <c r="F11" s="118"/>
      <c r="G11" s="118"/>
      <c r="H11" s="118"/>
      <c r="I11" s="118"/>
      <c r="J11" s="118"/>
    </row>
    <row r="12" spans="1:10" ht="15.75">
      <c r="A12" s="118"/>
      <c r="B12" s="118"/>
      <c r="C12" s="118" t="s">
        <v>42</v>
      </c>
      <c r="E12" s="118"/>
      <c r="F12" s="118"/>
      <c r="G12" s="118"/>
      <c r="H12" s="118"/>
      <c r="I12" s="118"/>
    </row>
    <row r="13" spans="1:10" ht="15.75">
      <c r="A13" s="118"/>
      <c r="B13" s="123" t="s">
        <v>43</v>
      </c>
      <c r="C13" s="118"/>
      <c r="D13" s="118"/>
      <c r="E13" s="118"/>
      <c r="F13" s="118"/>
      <c r="G13" s="118"/>
      <c r="H13" s="118"/>
      <c r="I13" s="118"/>
    </row>
    <row r="14" spans="1:10" ht="15.75">
      <c r="A14" s="118"/>
      <c r="C14" s="118"/>
      <c r="D14" s="124" t="s">
        <v>44</v>
      </c>
      <c r="E14" s="118"/>
      <c r="F14" s="118"/>
      <c r="G14" s="118"/>
      <c r="H14" s="118"/>
      <c r="I14" s="118"/>
    </row>
  </sheetData>
  <sheetProtection algorithmName="SHA-512" hashValue="r6a9HzXmuD3Wgib3DxfNcoM8vGmFYpa5oMdBaLkrrKgAO6+Z/2qs0QBo2Rdll8tN6X2eVBdHmFSNc5V+wvcu/Q==" saltValue="5GaR2ec6cyN/vz0C1sp1YQ==" spinCount="100000" sheet="1" objects="1" scenarios="1" selectLockedCells="1" selectUnlockedCells="1"/>
  <hyperlinks>
    <hyperlink ref="D1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YRS Auto Calendar JP</vt:lpstr>
      <vt:lpstr>Attribution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JP</cp:lastModifiedBy>
  <cp:lastPrinted>2013-10-12T04:53:54Z</cp:lastPrinted>
  <dcterms:created xsi:type="dcterms:W3CDTF">1999-05-25T04:25:41Z</dcterms:created>
  <dcterms:modified xsi:type="dcterms:W3CDTF">2016-01-28T01:49:27Z</dcterms:modified>
</cp:coreProperties>
</file>